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COMUNICAZIONE\3. SITO AZIENDALE\2023\DISTRETTO 2 - SALARIO MIRTENSE\"/>
    </mc:Choice>
  </mc:AlternateContent>
  <bookViews>
    <workbookView xWindow="0" yWindow="0" windowWidth="25200" windowHeight="11880"/>
  </bookViews>
  <sheets>
    <sheet name="Tabella I" sheetId="2" r:id="rId1"/>
    <sheet name="Tabella II" sheetId="3" r:id="rId2"/>
  </sheets>
  <externalReferences>
    <externalReference r:id="rId3"/>
  </externalReferenc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5" i="3" l="1"/>
  <c r="C235" i="3"/>
  <c r="D235" i="3"/>
  <c r="E235" i="3"/>
  <c r="F235" i="3"/>
  <c r="B236" i="3"/>
  <c r="C236" i="3"/>
  <c r="D236" i="3"/>
  <c r="E236" i="3"/>
  <c r="F236" i="3"/>
  <c r="B237" i="3"/>
  <c r="C237" i="3"/>
  <c r="D237" i="3"/>
  <c r="E237" i="3"/>
  <c r="F237" i="3"/>
  <c r="B238" i="3"/>
  <c r="C238" i="3"/>
  <c r="D238" i="3"/>
  <c r="E238" i="3"/>
  <c r="F238" i="3"/>
  <c r="B239" i="3"/>
  <c r="C239" i="3"/>
  <c r="D239" i="3"/>
  <c r="E239" i="3"/>
  <c r="F239" i="3"/>
  <c r="B240" i="3"/>
  <c r="C240" i="3"/>
  <c r="D240" i="3"/>
  <c r="E240" i="3"/>
  <c r="F240" i="3"/>
  <c r="B241" i="3"/>
  <c r="C241" i="3"/>
  <c r="D241" i="3"/>
  <c r="E241" i="3"/>
  <c r="F241" i="3"/>
  <c r="B242" i="3"/>
  <c r="C242" i="3"/>
  <c r="D242" i="3"/>
  <c r="E242" i="3"/>
  <c r="F242" i="3"/>
  <c r="B243" i="3"/>
  <c r="C243" i="3"/>
  <c r="D243" i="3"/>
  <c r="E243" i="3"/>
  <c r="F243" i="3"/>
  <c r="B244" i="3"/>
  <c r="C244" i="3"/>
  <c r="D244" i="3"/>
  <c r="E244" i="3"/>
  <c r="F244" i="3"/>
  <c r="B245" i="3"/>
  <c r="C245" i="3"/>
  <c r="D245" i="3"/>
  <c r="E245" i="3"/>
  <c r="F245" i="3"/>
  <c r="B246" i="3"/>
  <c r="C246" i="3"/>
  <c r="D246" i="3"/>
  <c r="E246" i="3"/>
  <c r="F246" i="3"/>
  <c r="B247" i="3"/>
  <c r="C247" i="3"/>
  <c r="D247" i="3"/>
  <c r="E247" i="3"/>
  <c r="F247" i="3"/>
  <c r="B248" i="3"/>
  <c r="C248" i="3"/>
  <c r="D248" i="3"/>
  <c r="E248" i="3"/>
  <c r="F248" i="3"/>
  <c r="B249" i="3"/>
  <c r="C249" i="3"/>
  <c r="D249" i="3"/>
  <c r="E249" i="3"/>
  <c r="F249" i="3"/>
  <c r="B250" i="3"/>
  <c r="C250" i="3"/>
  <c r="D250" i="3"/>
  <c r="E250" i="3"/>
  <c r="F250" i="3"/>
  <c r="B251" i="3"/>
  <c r="C251" i="3"/>
  <c r="D251" i="3"/>
  <c r="E251" i="3"/>
  <c r="F251" i="3"/>
  <c r="B252" i="3"/>
  <c r="C252" i="3"/>
  <c r="D252" i="3"/>
  <c r="E252" i="3"/>
  <c r="F252" i="3"/>
  <c r="B253" i="3"/>
  <c r="C253" i="3"/>
  <c r="D253" i="3"/>
  <c r="E253" i="3"/>
  <c r="F253" i="3"/>
  <c r="B215" i="3"/>
  <c r="C215" i="3"/>
  <c r="D215" i="3"/>
  <c r="E215" i="3"/>
  <c r="F215" i="3"/>
  <c r="B216" i="3"/>
  <c r="C216" i="3"/>
  <c r="D216" i="3"/>
  <c r="E216" i="3"/>
  <c r="F216" i="3"/>
  <c r="B217" i="3"/>
  <c r="C217" i="3"/>
  <c r="D217" i="3"/>
  <c r="E217" i="3"/>
  <c r="F217" i="3"/>
  <c r="B218" i="3"/>
  <c r="C218" i="3"/>
  <c r="D218" i="3"/>
  <c r="E218" i="3"/>
  <c r="F218" i="3"/>
  <c r="B219" i="3"/>
  <c r="C219" i="3"/>
  <c r="D219" i="3"/>
  <c r="E219" i="3"/>
  <c r="F219" i="3"/>
  <c r="B220" i="3"/>
  <c r="C220" i="3"/>
  <c r="D220" i="3"/>
  <c r="E220" i="3"/>
  <c r="F220" i="3"/>
  <c r="B221" i="3"/>
  <c r="C221" i="3"/>
  <c r="D221" i="3"/>
  <c r="E221" i="3"/>
  <c r="F221" i="3"/>
  <c r="B222" i="3"/>
  <c r="C222" i="3"/>
  <c r="D222" i="3"/>
  <c r="E222" i="3"/>
  <c r="F222" i="3"/>
  <c r="B223" i="3"/>
  <c r="C223" i="3"/>
  <c r="D223" i="3"/>
  <c r="E223" i="3"/>
  <c r="F223" i="3"/>
  <c r="B224" i="3"/>
  <c r="C224" i="3"/>
  <c r="D224" i="3"/>
  <c r="E224" i="3"/>
  <c r="F224" i="3"/>
  <c r="B225" i="3"/>
  <c r="C225" i="3"/>
  <c r="D225" i="3"/>
  <c r="E225" i="3"/>
  <c r="F225" i="3"/>
  <c r="B226" i="3"/>
  <c r="C226" i="3"/>
  <c r="D226" i="3"/>
  <c r="E226" i="3"/>
  <c r="F226" i="3"/>
  <c r="B227" i="3"/>
  <c r="C227" i="3"/>
  <c r="D227" i="3"/>
  <c r="E227" i="3"/>
  <c r="F227" i="3"/>
  <c r="B228" i="3"/>
  <c r="C228" i="3"/>
  <c r="D228" i="3"/>
  <c r="E228" i="3"/>
  <c r="F228" i="3"/>
  <c r="B229" i="3"/>
  <c r="C229" i="3"/>
  <c r="D229" i="3"/>
  <c r="E229" i="3"/>
  <c r="F229" i="3"/>
  <c r="B230" i="3"/>
  <c r="C230" i="3"/>
  <c r="D230" i="3"/>
  <c r="E230" i="3"/>
  <c r="F230" i="3"/>
  <c r="B231" i="3"/>
  <c r="C231" i="3"/>
  <c r="D231" i="3"/>
  <c r="E231" i="3"/>
  <c r="F231" i="3"/>
  <c r="B232" i="3"/>
  <c r="C232" i="3"/>
  <c r="D232" i="3"/>
  <c r="E232" i="3"/>
  <c r="F232" i="3"/>
  <c r="B233" i="3"/>
  <c r="C233" i="3"/>
  <c r="D233" i="3"/>
  <c r="E233" i="3"/>
  <c r="F233" i="3"/>
  <c r="B234" i="3"/>
  <c r="C234" i="3"/>
  <c r="D234" i="3"/>
  <c r="E234" i="3"/>
  <c r="F234" i="3"/>
  <c r="B194" i="3"/>
  <c r="C194" i="3"/>
  <c r="D194" i="3"/>
  <c r="E194" i="3"/>
  <c r="F194" i="3"/>
  <c r="B195" i="3"/>
  <c r="C195" i="3"/>
  <c r="D195" i="3"/>
  <c r="E195" i="3"/>
  <c r="F195" i="3"/>
  <c r="B196" i="3"/>
  <c r="C196" i="3"/>
  <c r="D196" i="3"/>
  <c r="E196" i="3"/>
  <c r="F196" i="3"/>
  <c r="B197" i="3"/>
  <c r="C197" i="3"/>
  <c r="D197" i="3"/>
  <c r="E197" i="3"/>
  <c r="F197" i="3"/>
  <c r="B198" i="3"/>
  <c r="C198" i="3"/>
  <c r="D198" i="3"/>
  <c r="E198" i="3"/>
  <c r="F198" i="3"/>
  <c r="B199" i="3"/>
  <c r="C199" i="3"/>
  <c r="D199" i="3"/>
  <c r="E199" i="3"/>
  <c r="F199" i="3"/>
  <c r="B200" i="3"/>
  <c r="C200" i="3"/>
  <c r="D200" i="3"/>
  <c r="E200" i="3"/>
  <c r="F200" i="3"/>
  <c r="B201" i="3"/>
  <c r="C201" i="3"/>
  <c r="D201" i="3"/>
  <c r="E201" i="3"/>
  <c r="F201" i="3"/>
  <c r="B202" i="3"/>
  <c r="C202" i="3"/>
  <c r="D202" i="3"/>
  <c r="E202" i="3"/>
  <c r="F202" i="3"/>
  <c r="B203" i="3"/>
  <c r="C203" i="3"/>
  <c r="D203" i="3"/>
  <c r="E203" i="3"/>
  <c r="F203" i="3"/>
  <c r="B204" i="3"/>
  <c r="C204" i="3"/>
  <c r="D204" i="3"/>
  <c r="E204" i="3"/>
  <c r="F204" i="3"/>
  <c r="B205" i="3"/>
  <c r="C205" i="3"/>
  <c r="D205" i="3"/>
  <c r="E205" i="3"/>
  <c r="F205" i="3"/>
  <c r="B206" i="3"/>
  <c r="C206" i="3"/>
  <c r="D206" i="3"/>
  <c r="E206" i="3"/>
  <c r="F206" i="3"/>
  <c r="B207" i="3"/>
  <c r="C207" i="3"/>
  <c r="D207" i="3"/>
  <c r="E207" i="3"/>
  <c r="F207" i="3"/>
  <c r="B208" i="3"/>
  <c r="C208" i="3"/>
  <c r="D208" i="3"/>
  <c r="E208" i="3"/>
  <c r="F208" i="3"/>
  <c r="B209" i="3"/>
  <c r="C209" i="3"/>
  <c r="D209" i="3"/>
  <c r="E209" i="3"/>
  <c r="F209" i="3"/>
  <c r="B210" i="3"/>
  <c r="C210" i="3"/>
  <c r="D210" i="3"/>
  <c r="E210" i="3"/>
  <c r="F210" i="3"/>
  <c r="B211" i="3"/>
  <c r="C211" i="3"/>
  <c r="D211" i="3"/>
  <c r="E211" i="3"/>
  <c r="F211" i="3"/>
  <c r="B212" i="3"/>
  <c r="C212" i="3"/>
  <c r="D212" i="3"/>
  <c r="E212" i="3"/>
  <c r="F212" i="3"/>
  <c r="B213" i="3"/>
  <c r="C213" i="3"/>
  <c r="D213" i="3"/>
  <c r="E213" i="3"/>
  <c r="F213" i="3"/>
  <c r="B214" i="3"/>
  <c r="C214" i="3"/>
  <c r="D214" i="3"/>
  <c r="E214" i="3"/>
  <c r="F214" i="3"/>
  <c r="B176" i="3"/>
  <c r="C176" i="3"/>
  <c r="D176" i="3"/>
  <c r="E176" i="3"/>
  <c r="F176" i="3"/>
  <c r="B177" i="3"/>
  <c r="C177" i="3"/>
  <c r="D177" i="3"/>
  <c r="E177" i="3"/>
  <c r="F177" i="3"/>
  <c r="B178" i="3"/>
  <c r="C178" i="3"/>
  <c r="D178" i="3"/>
  <c r="E178" i="3"/>
  <c r="F178" i="3"/>
  <c r="B179" i="3"/>
  <c r="C179" i="3"/>
  <c r="D179" i="3"/>
  <c r="E179" i="3"/>
  <c r="F179" i="3"/>
  <c r="B180" i="3"/>
  <c r="C180" i="3"/>
  <c r="D180" i="3"/>
  <c r="E180" i="3"/>
  <c r="F180" i="3"/>
  <c r="B181" i="3"/>
  <c r="C181" i="3"/>
  <c r="D181" i="3"/>
  <c r="E181" i="3"/>
  <c r="F181" i="3"/>
  <c r="B182" i="3"/>
  <c r="C182" i="3"/>
  <c r="D182" i="3"/>
  <c r="E182" i="3"/>
  <c r="F182" i="3"/>
  <c r="B183" i="3"/>
  <c r="C183" i="3"/>
  <c r="D183" i="3"/>
  <c r="E183" i="3"/>
  <c r="F183" i="3"/>
  <c r="B184" i="3"/>
  <c r="C184" i="3"/>
  <c r="D184" i="3"/>
  <c r="E184" i="3"/>
  <c r="F184" i="3"/>
  <c r="B185" i="3"/>
  <c r="C185" i="3"/>
  <c r="D185" i="3"/>
  <c r="E185" i="3"/>
  <c r="F185" i="3"/>
  <c r="B186" i="3"/>
  <c r="C186" i="3"/>
  <c r="D186" i="3"/>
  <c r="E186" i="3"/>
  <c r="F186" i="3"/>
  <c r="B187" i="3"/>
  <c r="C187" i="3"/>
  <c r="D187" i="3"/>
  <c r="E187" i="3"/>
  <c r="F187" i="3"/>
  <c r="B188" i="3"/>
  <c r="C188" i="3"/>
  <c r="D188" i="3"/>
  <c r="E188" i="3"/>
  <c r="F188" i="3"/>
  <c r="B189" i="3"/>
  <c r="C189" i="3"/>
  <c r="D189" i="3"/>
  <c r="E189" i="3"/>
  <c r="F189" i="3"/>
  <c r="B190" i="3"/>
  <c r="C190" i="3"/>
  <c r="D190" i="3"/>
  <c r="E190" i="3"/>
  <c r="F190" i="3"/>
  <c r="B191" i="3"/>
  <c r="C191" i="3"/>
  <c r="D191" i="3"/>
  <c r="E191" i="3"/>
  <c r="F191" i="3"/>
  <c r="B192" i="3"/>
  <c r="C192" i="3"/>
  <c r="D192" i="3"/>
  <c r="E192" i="3"/>
  <c r="F192" i="3"/>
  <c r="B193" i="3"/>
  <c r="C193" i="3"/>
  <c r="D193" i="3"/>
  <c r="E193" i="3"/>
  <c r="F193" i="3"/>
  <c r="B159" i="3"/>
  <c r="C159" i="3"/>
  <c r="D159" i="3"/>
  <c r="E159" i="3"/>
  <c r="F159" i="3"/>
  <c r="B160" i="3"/>
  <c r="C160" i="3"/>
  <c r="D160" i="3"/>
  <c r="E160" i="3"/>
  <c r="F160" i="3"/>
  <c r="B161" i="3"/>
  <c r="C161" i="3"/>
  <c r="D161" i="3"/>
  <c r="E161" i="3"/>
  <c r="F161" i="3"/>
  <c r="B162" i="3"/>
  <c r="C162" i="3"/>
  <c r="D162" i="3"/>
  <c r="E162" i="3"/>
  <c r="F162" i="3"/>
  <c r="B163" i="3"/>
  <c r="C163" i="3"/>
  <c r="D163" i="3"/>
  <c r="E163" i="3"/>
  <c r="F163" i="3"/>
  <c r="B164" i="3"/>
  <c r="C164" i="3"/>
  <c r="D164" i="3"/>
  <c r="E164" i="3"/>
  <c r="F164" i="3"/>
  <c r="B165" i="3"/>
  <c r="C165" i="3"/>
  <c r="D165" i="3"/>
  <c r="E165" i="3"/>
  <c r="F165" i="3"/>
  <c r="B166" i="3"/>
  <c r="C166" i="3"/>
  <c r="D166" i="3"/>
  <c r="E166" i="3"/>
  <c r="F166" i="3"/>
  <c r="B167" i="3"/>
  <c r="C167" i="3"/>
  <c r="D167" i="3"/>
  <c r="E167" i="3"/>
  <c r="F167" i="3"/>
  <c r="B168" i="3"/>
  <c r="C168" i="3"/>
  <c r="D168" i="3"/>
  <c r="E168" i="3"/>
  <c r="F168" i="3"/>
  <c r="B169" i="3"/>
  <c r="C169" i="3"/>
  <c r="D169" i="3"/>
  <c r="E169" i="3"/>
  <c r="F169" i="3"/>
  <c r="B170" i="3"/>
  <c r="C170" i="3"/>
  <c r="D170" i="3"/>
  <c r="E170" i="3"/>
  <c r="F170" i="3"/>
  <c r="B171" i="3"/>
  <c r="C171" i="3"/>
  <c r="D171" i="3"/>
  <c r="E171" i="3"/>
  <c r="F171" i="3"/>
  <c r="B172" i="3"/>
  <c r="C172" i="3"/>
  <c r="D172" i="3"/>
  <c r="E172" i="3"/>
  <c r="F172" i="3"/>
  <c r="B173" i="3"/>
  <c r="C173" i="3"/>
  <c r="D173" i="3"/>
  <c r="E173" i="3"/>
  <c r="F173" i="3"/>
  <c r="B174" i="3"/>
  <c r="C174" i="3"/>
  <c r="D174" i="3"/>
  <c r="E174" i="3"/>
  <c r="F174" i="3"/>
  <c r="B175" i="3"/>
  <c r="C175" i="3"/>
  <c r="D175" i="3"/>
  <c r="E175" i="3"/>
  <c r="F175" i="3"/>
  <c r="B144" i="3"/>
  <c r="C144" i="3"/>
  <c r="D144" i="3"/>
  <c r="E144" i="3"/>
  <c r="F144" i="3"/>
  <c r="B145" i="3"/>
  <c r="C145" i="3"/>
  <c r="D145" i="3"/>
  <c r="E145" i="3"/>
  <c r="F145" i="3"/>
  <c r="B146" i="3"/>
  <c r="C146" i="3"/>
  <c r="D146" i="3"/>
  <c r="E146" i="3"/>
  <c r="F146" i="3"/>
  <c r="B147" i="3"/>
  <c r="C147" i="3"/>
  <c r="D147" i="3"/>
  <c r="E147" i="3"/>
  <c r="F147" i="3"/>
  <c r="B148" i="3"/>
  <c r="C148" i="3"/>
  <c r="D148" i="3"/>
  <c r="E148" i="3"/>
  <c r="F148" i="3"/>
  <c r="B149" i="3"/>
  <c r="C149" i="3"/>
  <c r="D149" i="3"/>
  <c r="E149" i="3"/>
  <c r="F149" i="3"/>
  <c r="B150" i="3"/>
  <c r="C150" i="3"/>
  <c r="D150" i="3"/>
  <c r="E150" i="3"/>
  <c r="F150" i="3"/>
  <c r="B151" i="3"/>
  <c r="C151" i="3"/>
  <c r="D151" i="3"/>
  <c r="E151" i="3"/>
  <c r="F151" i="3"/>
  <c r="B152" i="3"/>
  <c r="C152" i="3"/>
  <c r="D152" i="3"/>
  <c r="E152" i="3"/>
  <c r="F152" i="3"/>
  <c r="B153" i="3"/>
  <c r="C153" i="3"/>
  <c r="D153" i="3"/>
  <c r="E153" i="3"/>
  <c r="F153" i="3"/>
  <c r="B154" i="3"/>
  <c r="C154" i="3"/>
  <c r="D154" i="3"/>
  <c r="E154" i="3"/>
  <c r="F154" i="3"/>
  <c r="B155" i="3"/>
  <c r="C155" i="3"/>
  <c r="D155" i="3"/>
  <c r="E155" i="3"/>
  <c r="F155" i="3"/>
  <c r="B156" i="3"/>
  <c r="C156" i="3"/>
  <c r="D156" i="3"/>
  <c r="E156" i="3"/>
  <c r="F156" i="3"/>
  <c r="B157" i="3"/>
  <c r="C157" i="3"/>
  <c r="D157" i="3"/>
  <c r="E157" i="3"/>
  <c r="F157" i="3"/>
  <c r="B158" i="3"/>
  <c r="C158" i="3"/>
  <c r="D158" i="3"/>
  <c r="E158" i="3"/>
  <c r="F158" i="3"/>
  <c r="B128" i="3"/>
  <c r="C128" i="3"/>
  <c r="D128" i="3"/>
  <c r="E128" i="3"/>
  <c r="F128" i="3"/>
  <c r="B129" i="3"/>
  <c r="C129" i="3"/>
  <c r="D129" i="3"/>
  <c r="E129" i="3"/>
  <c r="F129" i="3"/>
  <c r="B130" i="3"/>
  <c r="C130" i="3"/>
  <c r="D130" i="3"/>
  <c r="E130" i="3"/>
  <c r="F130" i="3"/>
  <c r="B131" i="3"/>
  <c r="C131" i="3"/>
  <c r="D131" i="3"/>
  <c r="E131" i="3"/>
  <c r="F131" i="3"/>
  <c r="B132" i="3"/>
  <c r="C132" i="3"/>
  <c r="D132" i="3"/>
  <c r="E132" i="3"/>
  <c r="F132" i="3"/>
  <c r="B133" i="3"/>
  <c r="C133" i="3"/>
  <c r="D133" i="3"/>
  <c r="E133" i="3"/>
  <c r="F133" i="3"/>
  <c r="B134" i="3"/>
  <c r="C134" i="3"/>
  <c r="D134" i="3"/>
  <c r="E134" i="3"/>
  <c r="F134" i="3"/>
  <c r="B135" i="3"/>
  <c r="C135" i="3"/>
  <c r="D135" i="3"/>
  <c r="E135" i="3"/>
  <c r="F135" i="3"/>
  <c r="B136" i="3"/>
  <c r="C136" i="3"/>
  <c r="D136" i="3"/>
  <c r="E136" i="3"/>
  <c r="F136" i="3"/>
  <c r="B137" i="3"/>
  <c r="C137" i="3"/>
  <c r="D137" i="3"/>
  <c r="E137" i="3"/>
  <c r="F137" i="3"/>
  <c r="B138" i="3"/>
  <c r="C138" i="3"/>
  <c r="D138" i="3"/>
  <c r="E138" i="3"/>
  <c r="F138" i="3"/>
  <c r="B139" i="3"/>
  <c r="C139" i="3"/>
  <c r="D139" i="3"/>
  <c r="E139" i="3"/>
  <c r="F139" i="3"/>
  <c r="B140" i="3"/>
  <c r="C140" i="3"/>
  <c r="D140" i="3"/>
  <c r="E140" i="3"/>
  <c r="F140" i="3"/>
  <c r="B141" i="3"/>
  <c r="C141" i="3"/>
  <c r="D141" i="3"/>
  <c r="E141" i="3"/>
  <c r="F141" i="3"/>
  <c r="B142" i="3"/>
  <c r="C142" i="3"/>
  <c r="D142" i="3"/>
  <c r="E142" i="3"/>
  <c r="F142" i="3"/>
  <c r="B143" i="3"/>
  <c r="C143" i="3"/>
  <c r="D143" i="3"/>
  <c r="E143" i="3"/>
  <c r="F143" i="3"/>
  <c r="B111" i="3"/>
  <c r="C111" i="3"/>
  <c r="D111" i="3"/>
  <c r="E111" i="3"/>
  <c r="F111" i="3"/>
  <c r="B112" i="3"/>
  <c r="C112" i="3"/>
  <c r="D112" i="3"/>
  <c r="E112" i="3"/>
  <c r="F112" i="3"/>
  <c r="B113" i="3"/>
  <c r="C113" i="3"/>
  <c r="D113" i="3"/>
  <c r="E113" i="3"/>
  <c r="F113" i="3"/>
  <c r="B114" i="3"/>
  <c r="C114" i="3"/>
  <c r="D114" i="3"/>
  <c r="E114" i="3"/>
  <c r="F114" i="3"/>
  <c r="B115" i="3"/>
  <c r="C115" i="3"/>
  <c r="D115" i="3"/>
  <c r="E115" i="3"/>
  <c r="F115" i="3"/>
  <c r="B116" i="3"/>
  <c r="C116" i="3"/>
  <c r="D116" i="3"/>
  <c r="E116" i="3"/>
  <c r="F116" i="3"/>
  <c r="B117" i="3"/>
  <c r="C117" i="3"/>
  <c r="D117" i="3"/>
  <c r="E117" i="3"/>
  <c r="F117" i="3"/>
  <c r="B118" i="3"/>
  <c r="C118" i="3"/>
  <c r="D118" i="3"/>
  <c r="E118" i="3"/>
  <c r="F118" i="3"/>
  <c r="B119" i="3"/>
  <c r="C119" i="3"/>
  <c r="D119" i="3"/>
  <c r="E119" i="3"/>
  <c r="F119" i="3"/>
  <c r="B120" i="3"/>
  <c r="C120" i="3"/>
  <c r="D120" i="3"/>
  <c r="E120" i="3"/>
  <c r="F120" i="3"/>
  <c r="B121" i="3"/>
  <c r="C121" i="3"/>
  <c r="D121" i="3"/>
  <c r="E121" i="3"/>
  <c r="F121" i="3"/>
  <c r="B122" i="3"/>
  <c r="C122" i="3"/>
  <c r="D122" i="3"/>
  <c r="E122" i="3"/>
  <c r="F122" i="3"/>
  <c r="B123" i="3"/>
  <c r="C123" i="3"/>
  <c r="D123" i="3"/>
  <c r="E123" i="3"/>
  <c r="F123" i="3"/>
  <c r="B124" i="3"/>
  <c r="C124" i="3"/>
  <c r="D124" i="3"/>
  <c r="E124" i="3"/>
  <c r="F124" i="3"/>
  <c r="B125" i="3"/>
  <c r="C125" i="3"/>
  <c r="D125" i="3"/>
  <c r="E125" i="3"/>
  <c r="F125" i="3"/>
  <c r="B126" i="3"/>
  <c r="C126" i="3"/>
  <c r="D126" i="3"/>
  <c r="E126" i="3"/>
  <c r="F126" i="3"/>
  <c r="B127" i="3"/>
  <c r="C127" i="3"/>
  <c r="D127" i="3"/>
  <c r="E127" i="3"/>
  <c r="F127" i="3"/>
  <c r="B91" i="3"/>
  <c r="C91" i="3"/>
  <c r="D91" i="3"/>
  <c r="E91" i="3"/>
  <c r="F91" i="3"/>
  <c r="B92" i="3"/>
  <c r="C92" i="3"/>
  <c r="D92" i="3"/>
  <c r="E92" i="3"/>
  <c r="F92" i="3"/>
  <c r="B93" i="3"/>
  <c r="C93" i="3"/>
  <c r="D93" i="3"/>
  <c r="E93" i="3"/>
  <c r="F93" i="3"/>
  <c r="B94" i="3"/>
  <c r="C94" i="3"/>
  <c r="D94" i="3"/>
  <c r="E94" i="3"/>
  <c r="F94" i="3"/>
  <c r="B95" i="3"/>
  <c r="C95" i="3"/>
  <c r="D95" i="3"/>
  <c r="E95" i="3"/>
  <c r="F95" i="3"/>
  <c r="B96" i="3"/>
  <c r="C96" i="3"/>
  <c r="D96" i="3"/>
  <c r="E96" i="3"/>
  <c r="F96" i="3"/>
  <c r="B97" i="3"/>
  <c r="C97" i="3"/>
  <c r="D97" i="3"/>
  <c r="E97" i="3"/>
  <c r="F97" i="3"/>
  <c r="B98" i="3"/>
  <c r="C98" i="3"/>
  <c r="D98" i="3"/>
  <c r="E98" i="3"/>
  <c r="F98" i="3"/>
  <c r="B99" i="3"/>
  <c r="C99" i="3"/>
  <c r="D99" i="3"/>
  <c r="E99" i="3"/>
  <c r="F99" i="3"/>
  <c r="B100" i="3"/>
  <c r="C100" i="3"/>
  <c r="D100" i="3"/>
  <c r="E100" i="3"/>
  <c r="F100" i="3"/>
  <c r="B101" i="3"/>
  <c r="C101" i="3"/>
  <c r="D101" i="3"/>
  <c r="E101" i="3"/>
  <c r="F101" i="3"/>
  <c r="B102" i="3"/>
  <c r="C102" i="3"/>
  <c r="D102" i="3"/>
  <c r="E102" i="3"/>
  <c r="F102" i="3"/>
  <c r="B103" i="3"/>
  <c r="C103" i="3"/>
  <c r="D103" i="3"/>
  <c r="E103" i="3"/>
  <c r="F103" i="3"/>
  <c r="B104" i="3"/>
  <c r="C104" i="3"/>
  <c r="D104" i="3"/>
  <c r="E104" i="3"/>
  <c r="F104" i="3"/>
  <c r="B105" i="3"/>
  <c r="C105" i="3"/>
  <c r="D105" i="3"/>
  <c r="E105" i="3"/>
  <c r="F105" i="3"/>
  <c r="B106" i="3"/>
  <c r="C106" i="3"/>
  <c r="D106" i="3"/>
  <c r="E106" i="3"/>
  <c r="F106" i="3"/>
  <c r="B107" i="3"/>
  <c r="C107" i="3"/>
  <c r="D107" i="3"/>
  <c r="E107" i="3"/>
  <c r="F107" i="3"/>
  <c r="B108" i="3"/>
  <c r="C108" i="3"/>
  <c r="D108" i="3"/>
  <c r="E108" i="3"/>
  <c r="F108" i="3"/>
  <c r="B109" i="3"/>
  <c r="C109" i="3"/>
  <c r="D109" i="3"/>
  <c r="E109" i="3"/>
  <c r="F109" i="3"/>
  <c r="B110" i="3"/>
  <c r="C110" i="3"/>
  <c r="D110" i="3"/>
  <c r="E110" i="3"/>
  <c r="F110" i="3"/>
  <c r="B79" i="3"/>
  <c r="C79" i="3"/>
  <c r="D79" i="3"/>
  <c r="E79" i="3"/>
  <c r="F79" i="3"/>
  <c r="B80" i="3"/>
  <c r="C80" i="3"/>
  <c r="D80" i="3"/>
  <c r="E80" i="3"/>
  <c r="F80" i="3"/>
  <c r="B81" i="3"/>
  <c r="C81" i="3"/>
  <c r="D81" i="3"/>
  <c r="E81" i="3"/>
  <c r="F81" i="3"/>
  <c r="B82" i="3"/>
  <c r="C82" i="3"/>
  <c r="D82" i="3"/>
  <c r="E82" i="3"/>
  <c r="F82" i="3"/>
  <c r="B83" i="3"/>
  <c r="C83" i="3"/>
  <c r="D83" i="3"/>
  <c r="E83" i="3"/>
  <c r="F83" i="3"/>
  <c r="B84" i="3"/>
  <c r="C84" i="3"/>
  <c r="D84" i="3"/>
  <c r="E84" i="3"/>
  <c r="F84" i="3"/>
  <c r="B85" i="3"/>
  <c r="C85" i="3"/>
  <c r="D85" i="3"/>
  <c r="E85" i="3"/>
  <c r="F85" i="3"/>
  <c r="B86" i="3"/>
  <c r="C86" i="3"/>
  <c r="D86" i="3"/>
  <c r="E86" i="3"/>
  <c r="F86" i="3"/>
  <c r="B87" i="3"/>
  <c r="C87" i="3"/>
  <c r="D87" i="3"/>
  <c r="E87" i="3"/>
  <c r="F87" i="3"/>
  <c r="B88" i="3"/>
  <c r="C88" i="3"/>
  <c r="D88" i="3"/>
  <c r="E88" i="3"/>
  <c r="F88" i="3"/>
  <c r="B89" i="3"/>
  <c r="C89" i="3"/>
  <c r="D89" i="3"/>
  <c r="E89" i="3"/>
  <c r="F89" i="3"/>
  <c r="B90" i="3"/>
  <c r="C90" i="3"/>
  <c r="D90" i="3"/>
  <c r="E90" i="3"/>
  <c r="F90" i="3"/>
  <c r="B60" i="3"/>
  <c r="C60" i="3"/>
  <c r="D60" i="3"/>
  <c r="E60" i="3"/>
  <c r="F60" i="3"/>
  <c r="B61" i="3"/>
  <c r="C61" i="3"/>
  <c r="D61" i="3"/>
  <c r="E61" i="3"/>
  <c r="F61" i="3"/>
  <c r="B62" i="3"/>
  <c r="C62" i="3"/>
  <c r="D62" i="3"/>
  <c r="E62" i="3"/>
  <c r="F62" i="3"/>
  <c r="B63" i="3"/>
  <c r="C63" i="3"/>
  <c r="D63" i="3"/>
  <c r="E63" i="3"/>
  <c r="F63" i="3"/>
  <c r="B64" i="3"/>
  <c r="C64" i="3"/>
  <c r="D64" i="3"/>
  <c r="E64" i="3"/>
  <c r="F64" i="3"/>
  <c r="B65" i="3"/>
  <c r="C65" i="3"/>
  <c r="D65" i="3"/>
  <c r="E65" i="3"/>
  <c r="F65" i="3"/>
  <c r="B66" i="3"/>
  <c r="C66" i="3"/>
  <c r="D66" i="3"/>
  <c r="E66" i="3"/>
  <c r="F66" i="3"/>
  <c r="B67" i="3"/>
  <c r="C67" i="3"/>
  <c r="D67" i="3"/>
  <c r="E67" i="3"/>
  <c r="F67" i="3"/>
  <c r="B68" i="3"/>
  <c r="C68" i="3"/>
  <c r="D68" i="3"/>
  <c r="E68" i="3"/>
  <c r="F68" i="3"/>
  <c r="B69" i="3"/>
  <c r="C69" i="3"/>
  <c r="D69" i="3"/>
  <c r="E69" i="3"/>
  <c r="F69" i="3"/>
  <c r="B70" i="3"/>
  <c r="C70" i="3"/>
  <c r="D70" i="3"/>
  <c r="E70" i="3"/>
  <c r="F70" i="3"/>
  <c r="B71" i="3"/>
  <c r="C71" i="3"/>
  <c r="D71" i="3"/>
  <c r="E71" i="3"/>
  <c r="F71" i="3"/>
  <c r="B72" i="3"/>
  <c r="C72" i="3"/>
  <c r="D72" i="3"/>
  <c r="E72" i="3"/>
  <c r="F72" i="3"/>
  <c r="B73" i="3"/>
  <c r="C73" i="3"/>
  <c r="D73" i="3"/>
  <c r="E73" i="3"/>
  <c r="F73" i="3"/>
  <c r="B74" i="3"/>
  <c r="C74" i="3"/>
  <c r="D74" i="3"/>
  <c r="E74" i="3"/>
  <c r="F74" i="3"/>
  <c r="B75" i="3"/>
  <c r="C75" i="3"/>
  <c r="D75" i="3"/>
  <c r="E75" i="3"/>
  <c r="F75" i="3"/>
  <c r="B76" i="3"/>
  <c r="C76" i="3"/>
  <c r="D76" i="3"/>
  <c r="E76" i="3"/>
  <c r="F76" i="3"/>
  <c r="B77" i="3"/>
  <c r="C77" i="3"/>
  <c r="D77" i="3"/>
  <c r="E77" i="3"/>
  <c r="F77" i="3"/>
  <c r="B78" i="3"/>
  <c r="C78" i="3"/>
  <c r="D78" i="3"/>
  <c r="E78" i="3"/>
  <c r="F78" i="3"/>
  <c r="B40" i="3"/>
  <c r="C40" i="3"/>
  <c r="D40" i="3"/>
  <c r="E40" i="3"/>
  <c r="F40" i="3"/>
  <c r="B41" i="3"/>
  <c r="C41" i="3"/>
  <c r="D41" i="3"/>
  <c r="E41" i="3"/>
  <c r="F41" i="3"/>
  <c r="B42" i="3"/>
  <c r="C42" i="3"/>
  <c r="D42" i="3"/>
  <c r="E42" i="3"/>
  <c r="F42" i="3"/>
  <c r="B43" i="3"/>
  <c r="C43" i="3"/>
  <c r="D43" i="3"/>
  <c r="E43" i="3"/>
  <c r="F43" i="3"/>
  <c r="B44" i="3"/>
  <c r="C44" i="3"/>
  <c r="D44" i="3"/>
  <c r="E44" i="3"/>
  <c r="F44" i="3"/>
  <c r="B45" i="3"/>
  <c r="C45" i="3"/>
  <c r="D45" i="3"/>
  <c r="E45" i="3"/>
  <c r="F45" i="3"/>
  <c r="B46" i="3"/>
  <c r="C46" i="3"/>
  <c r="D46" i="3"/>
  <c r="E46" i="3"/>
  <c r="F46" i="3"/>
  <c r="B47" i="3"/>
  <c r="C47" i="3"/>
  <c r="D47" i="3"/>
  <c r="E47" i="3"/>
  <c r="F47" i="3"/>
  <c r="B48" i="3"/>
  <c r="C48" i="3"/>
  <c r="D48" i="3"/>
  <c r="E48" i="3"/>
  <c r="F48" i="3"/>
  <c r="B49" i="3"/>
  <c r="C49" i="3"/>
  <c r="D49" i="3"/>
  <c r="E49" i="3"/>
  <c r="F49" i="3"/>
  <c r="B50" i="3"/>
  <c r="C50" i="3"/>
  <c r="D50" i="3"/>
  <c r="E50" i="3"/>
  <c r="F50" i="3"/>
  <c r="B51" i="3"/>
  <c r="C51" i="3"/>
  <c r="D51" i="3"/>
  <c r="E51" i="3"/>
  <c r="F51" i="3"/>
  <c r="B52" i="3"/>
  <c r="C52" i="3"/>
  <c r="D52" i="3"/>
  <c r="E52" i="3"/>
  <c r="F52" i="3"/>
  <c r="B53" i="3"/>
  <c r="C53" i="3"/>
  <c r="D53" i="3"/>
  <c r="E53" i="3"/>
  <c r="F53" i="3"/>
  <c r="B54" i="3"/>
  <c r="C54" i="3"/>
  <c r="D54" i="3"/>
  <c r="E54" i="3"/>
  <c r="F54" i="3"/>
  <c r="B55" i="3"/>
  <c r="C55" i="3"/>
  <c r="D55" i="3"/>
  <c r="E55" i="3"/>
  <c r="F55" i="3"/>
  <c r="B56" i="3"/>
  <c r="C56" i="3"/>
  <c r="D56" i="3"/>
  <c r="E56" i="3"/>
  <c r="F56" i="3"/>
  <c r="B57" i="3"/>
  <c r="C57" i="3"/>
  <c r="D57" i="3"/>
  <c r="E57" i="3"/>
  <c r="F57" i="3"/>
  <c r="B58" i="3"/>
  <c r="C58" i="3"/>
  <c r="D58" i="3"/>
  <c r="E58" i="3"/>
  <c r="F58" i="3"/>
  <c r="B59" i="3"/>
  <c r="C59" i="3"/>
  <c r="D59" i="3"/>
  <c r="E59" i="3"/>
  <c r="F59" i="3"/>
  <c r="B25" i="3"/>
  <c r="C25" i="3"/>
  <c r="D25" i="3"/>
  <c r="E25" i="3"/>
  <c r="F25" i="3"/>
  <c r="B26" i="3"/>
  <c r="C26" i="3"/>
  <c r="D26" i="3"/>
  <c r="E26" i="3"/>
  <c r="F26" i="3"/>
  <c r="B27" i="3"/>
  <c r="C27" i="3"/>
  <c r="D27" i="3"/>
  <c r="E27" i="3"/>
  <c r="F27" i="3"/>
  <c r="B28" i="3"/>
  <c r="C28" i="3"/>
  <c r="D28" i="3"/>
  <c r="E28" i="3"/>
  <c r="F28" i="3"/>
  <c r="B29" i="3"/>
  <c r="C29" i="3"/>
  <c r="D29" i="3"/>
  <c r="E29" i="3"/>
  <c r="F29" i="3"/>
  <c r="B30" i="3"/>
  <c r="C30" i="3"/>
  <c r="D30" i="3"/>
  <c r="E30" i="3"/>
  <c r="F30" i="3"/>
  <c r="B31" i="3"/>
  <c r="C31" i="3"/>
  <c r="D31" i="3"/>
  <c r="E31" i="3"/>
  <c r="F31" i="3"/>
  <c r="B32" i="3"/>
  <c r="C32" i="3"/>
  <c r="D32" i="3"/>
  <c r="E32" i="3"/>
  <c r="F32" i="3"/>
  <c r="B33" i="3"/>
  <c r="C33" i="3"/>
  <c r="D33" i="3"/>
  <c r="E33" i="3"/>
  <c r="F33" i="3"/>
  <c r="B34" i="3"/>
  <c r="C34" i="3"/>
  <c r="D34" i="3"/>
  <c r="E34" i="3"/>
  <c r="F34" i="3"/>
  <c r="B35" i="3"/>
  <c r="C35" i="3"/>
  <c r="D35" i="3"/>
  <c r="E35" i="3"/>
  <c r="F35" i="3"/>
  <c r="B36" i="3"/>
  <c r="C36" i="3"/>
  <c r="D36" i="3"/>
  <c r="E36" i="3"/>
  <c r="F36" i="3"/>
  <c r="B37" i="3"/>
  <c r="C37" i="3"/>
  <c r="D37" i="3"/>
  <c r="E37" i="3"/>
  <c r="F37" i="3"/>
  <c r="B38" i="3"/>
  <c r="C38" i="3"/>
  <c r="D38" i="3"/>
  <c r="E38" i="3"/>
  <c r="F38" i="3"/>
  <c r="B39" i="3"/>
  <c r="C39" i="3"/>
  <c r="D39" i="3"/>
  <c r="E39" i="3"/>
  <c r="F39" i="3"/>
  <c r="B12" i="3"/>
  <c r="C12" i="3"/>
  <c r="D12" i="3"/>
  <c r="E12" i="3"/>
  <c r="F12" i="3"/>
  <c r="B13" i="3"/>
  <c r="C13" i="3"/>
  <c r="D13" i="3"/>
  <c r="E13" i="3"/>
  <c r="F13" i="3"/>
  <c r="B14" i="3"/>
  <c r="C14" i="3"/>
  <c r="D14" i="3"/>
  <c r="E14" i="3"/>
  <c r="F14" i="3"/>
  <c r="B15" i="3"/>
  <c r="C15" i="3"/>
  <c r="D15" i="3"/>
  <c r="E15" i="3"/>
  <c r="F15" i="3"/>
  <c r="B16" i="3"/>
  <c r="C16" i="3"/>
  <c r="D16" i="3"/>
  <c r="E16" i="3"/>
  <c r="F16" i="3"/>
  <c r="B17" i="3"/>
  <c r="C17" i="3"/>
  <c r="D17" i="3"/>
  <c r="E17" i="3"/>
  <c r="F17" i="3"/>
  <c r="B18" i="3"/>
  <c r="C18" i="3"/>
  <c r="D18" i="3"/>
  <c r="E18" i="3"/>
  <c r="F18" i="3"/>
  <c r="B19" i="3"/>
  <c r="C19" i="3"/>
  <c r="D19" i="3"/>
  <c r="E19" i="3"/>
  <c r="F19" i="3"/>
  <c r="B20" i="3"/>
  <c r="C20" i="3"/>
  <c r="D20" i="3"/>
  <c r="E20" i="3"/>
  <c r="F20" i="3"/>
  <c r="B21" i="3"/>
  <c r="C21" i="3"/>
  <c r="D21" i="3"/>
  <c r="E21" i="3"/>
  <c r="F21" i="3"/>
  <c r="B22" i="3"/>
  <c r="C22" i="3"/>
  <c r="D22" i="3"/>
  <c r="E22" i="3"/>
  <c r="F22" i="3"/>
  <c r="B23" i="3"/>
  <c r="C23" i="3"/>
  <c r="D23" i="3"/>
  <c r="E23" i="3"/>
  <c r="F23" i="3"/>
  <c r="B24" i="3"/>
  <c r="C24" i="3"/>
  <c r="D24" i="3"/>
  <c r="E24" i="3"/>
  <c r="F24" i="3"/>
  <c r="B9" i="3"/>
  <c r="C9" i="3"/>
  <c r="D9" i="3"/>
  <c r="E9" i="3"/>
  <c r="F9" i="3"/>
  <c r="B10" i="3"/>
  <c r="C10" i="3"/>
  <c r="D10" i="3"/>
  <c r="E10" i="3"/>
  <c r="F10" i="3"/>
  <c r="B11" i="3"/>
  <c r="C11" i="3"/>
  <c r="D11" i="3"/>
  <c r="E11" i="3"/>
  <c r="F11" i="3"/>
  <c r="B6" i="3"/>
  <c r="C6" i="3"/>
  <c r="D6" i="3"/>
  <c r="E6" i="3"/>
  <c r="F6" i="3"/>
  <c r="B7" i="3"/>
  <c r="C7" i="3"/>
  <c r="D7" i="3"/>
  <c r="E7" i="3"/>
  <c r="F7" i="3"/>
  <c r="B8" i="3"/>
  <c r="C8" i="3"/>
  <c r="D8" i="3"/>
  <c r="E8" i="3"/>
  <c r="F8" i="3"/>
  <c r="G307" i="2" l="1"/>
  <c r="G303" i="2"/>
  <c r="G300" i="2"/>
  <c r="G298" i="2"/>
  <c r="G296" i="2"/>
  <c r="G101" i="2"/>
  <c r="G290" i="2"/>
  <c r="G277" i="2"/>
  <c r="G264" i="2"/>
  <c r="G253" i="2"/>
  <c r="G241" i="2"/>
  <c r="G228" i="2"/>
  <c r="G217" i="2"/>
  <c r="G204" i="2"/>
  <c r="G200" i="2"/>
  <c r="G187" i="2"/>
  <c r="G175" i="2"/>
  <c r="G162" i="2"/>
  <c r="G149" i="2"/>
  <c r="G138" i="2"/>
  <c r="G126" i="2"/>
  <c r="G115" i="2"/>
  <c r="G18" i="2"/>
  <c r="G31" i="2"/>
  <c r="G44" i="2"/>
  <c r="G57" i="2"/>
  <c r="G68" i="2"/>
  <c r="G75" i="2"/>
  <c r="G78" i="2"/>
  <c r="G82" i="2"/>
  <c r="G91" i="2"/>
  <c r="G95" i="2"/>
  <c r="G97" i="2"/>
</calcChain>
</file>

<file path=xl/sharedStrings.xml><?xml version="1.0" encoding="utf-8"?>
<sst xmlns="http://schemas.openxmlformats.org/spreadsheetml/2006/main" count="734" uniqueCount="91">
  <si>
    <t>IMPORTO</t>
  </si>
  <si>
    <t>UFFICIO/FUNZIONARIO/DIRIGENTE</t>
  </si>
  <si>
    <t>NORMA O TITOLO DELL'ATTRIBUZIONE</t>
  </si>
  <si>
    <t>BENEFICIARIO</t>
  </si>
  <si>
    <t>DATA ATTO DI AUTORIZZAZIONE</t>
  </si>
  <si>
    <t>DATI FISCALI IMPRESA/ENTE</t>
  </si>
  <si>
    <t xml:space="preserve">ATTI DI CONCESSIONE  </t>
  </si>
  <si>
    <t>MODALITA' SEGUITA PER L'INDIVIDUAZIONE DEL BENEFICIARIO</t>
  </si>
  <si>
    <t xml:space="preserve">LINK AL PROGETTO SELEZIONATO </t>
  </si>
  <si>
    <t>Dato non applicabile in relazione alla tipologia del presente procedimento</t>
  </si>
  <si>
    <t>U.O.C. DISTRETTO 2 SALARIO MIRTENSE</t>
  </si>
  <si>
    <t>CODICE/NUMERO ATTO DI AUTORIZZAZIONE</t>
  </si>
  <si>
    <t>IMPRESA/ENTE</t>
  </si>
  <si>
    <t xml:space="preserve">LINK AL CURRICULUM VITAE DEL SOGGETTO INCARICATO </t>
  </si>
  <si>
    <t>SOGGETTO PRIVATO</t>
  </si>
  <si>
    <t xml:space="preserve">La concessione del contributo avviene previa verifica del possesso dei seguenti requisiti:                                                                                                 •Residenza nel territorio del Distretto 2 
•Iscrizione al SSN
•Certificato del Centro Trapianti                                                                  
•Autocertificazione domanda
•Ricevute/fatture spese sostenute                                                                 </t>
  </si>
  <si>
    <t>La concessione del contributo avviene previa verifica del possesso dei seguenti requisiti:                                                                                                  •Residenza nel territorio del Distretto 2
•Iscrizione al SSN o STP/ENI
•Certificazione del Centro Dialisi
•Autocertificazione domanda
•Fattura della ditta                                                                                                 Il rimborso viene erogato a cadenza mensile</t>
  </si>
  <si>
    <t>CUORE AMICO SOC. COOP. SOCIALE</t>
  </si>
  <si>
    <t>01117640571</t>
  </si>
  <si>
    <t>CONFRATERNITA MISERICORDIA DI MONTOPOLI DI SABINA</t>
  </si>
  <si>
    <t>01165270578</t>
  </si>
  <si>
    <t>COOP. SOCIALE DIALIZZATI ITALIA</t>
  </si>
  <si>
    <t>02607640592</t>
  </si>
  <si>
    <t>ASSOCIAZIONE DI VOLONTARIATO-PROTEZIONE CIVILE MARCELLO MIGLIORATI</t>
  </si>
  <si>
    <t>01138030570</t>
  </si>
  <si>
    <t>P.A. SOCCORSO GUIDONIA MONTECELIO-CROCE BLU</t>
  </si>
  <si>
    <t>06052061006</t>
  </si>
  <si>
    <t>CONFRATERNITA MISERICORDIA DI RIETI</t>
  </si>
  <si>
    <t>Det. 146</t>
  </si>
  <si>
    <t>90022190574</t>
  </si>
  <si>
    <t>Det. 203</t>
  </si>
  <si>
    <t xml:space="preserve">MONDO COOP. SOCIALE </t>
  </si>
  <si>
    <t>12890901007</t>
  </si>
  <si>
    <t>13307281009</t>
  </si>
  <si>
    <t>F.A.T.D.S. SRLS</t>
  </si>
  <si>
    <t>Det. 303</t>
  </si>
  <si>
    <t>Det. 424</t>
  </si>
  <si>
    <t>Det. 425</t>
  </si>
  <si>
    <t>Det. 426</t>
  </si>
  <si>
    <t>Det. 739</t>
  </si>
  <si>
    <t>Det. 751</t>
  </si>
  <si>
    <t>Det. 757</t>
  </si>
  <si>
    <t>Det. 953</t>
  </si>
  <si>
    <t>Det. 954</t>
  </si>
  <si>
    <t>Det. 1113</t>
  </si>
  <si>
    <t>Det. 1153</t>
  </si>
  <si>
    <t>La concessione del contributo avviene previa verifica del possesso dei seguenti requisiti:                                                                                                 •Residenza nel territorio del Distretto 2 
•Iscrizione al SSN
•Riconoscimento invalidità                                                               
•Autocertificazione domanda
•Ricevute/fatture spese sostenute                                                                 La richiesta è trasmessa alla Regione per l'autorizzazione, che viene rilasciata con cadenza semestrale</t>
  </si>
  <si>
    <t>ANNO 2022</t>
  </si>
  <si>
    <t>UFFICIO RIMBORSI:                                   DOTT.SSA MARTINA MEI                                          DOTT.SSA SILVIA SCARINCI                                            DIRETTORE DISTRETTO 2:                             DR. GENNARO D'AGOSTINO                                    F.F. DR. ANTONIO BONCOMPAGNI</t>
  </si>
  <si>
    <t>Det. 353</t>
  </si>
  <si>
    <t>Det. 521</t>
  </si>
  <si>
    <t>Det. 1379</t>
  </si>
  <si>
    <t>Det. 1532</t>
  </si>
  <si>
    <t>Det. 1715</t>
  </si>
  <si>
    <t>Det. 1975</t>
  </si>
  <si>
    <t>Det. 2153</t>
  </si>
  <si>
    <t>Det. 2351</t>
  </si>
  <si>
    <t>IMPORTO COMPLESSIVO</t>
  </si>
  <si>
    <t>GUARDIE AMBIENTALI D'ITALIA</t>
  </si>
  <si>
    <t>90045050573</t>
  </si>
  <si>
    <t>UN MONDO COOPERATIVA SOCIALE A.R.L. ONLUS</t>
  </si>
  <si>
    <t>14543141007</t>
  </si>
  <si>
    <t>ASSOCIAZIONE CRI.CAR</t>
  </si>
  <si>
    <t>14358601004</t>
  </si>
  <si>
    <t>ASCLEPIO SERVIZI E DIALISI</t>
  </si>
  <si>
    <t>92078230601</t>
  </si>
  <si>
    <t>Det. 522</t>
  </si>
  <si>
    <t>Det. 1112</t>
  </si>
  <si>
    <t>Det. 1381</t>
  </si>
  <si>
    <t>Det. 1511</t>
  </si>
  <si>
    <t>Det. 1726</t>
  </si>
  <si>
    <t>Det. 1973</t>
  </si>
  <si>
    <t>Det. 2150</t>
  </si>
  <si>
    <t>Det. 2350</t>
  </si>
  <si>
    <t>UFFICIO RIMBORSI:                                   DOTT.SSA MARTINA MEI                                                  DOTT.SSA SILVIA SCARINCI                                      SIG.RA MONICA LINA CASCIATI                                         DIRETTORE DISTRETTO 2:                                    DR. GENNARO D'AGOSTINO                                  F.F. DR. ANTONIO BONCOMPAGNI</t>
  </si>
  <si>
    <t>Det. 658</t>
  </si>
  <si>
    <t>06/04/2022</t>
  </si>
  <si>
    <t>Det. 1150</t>
  </si>
  <si>
    <t>Det. 2111</t>
  </si>
  <si>
    <t>Det. 1711</t>
  </si>
  <si>
    <t>Det. 1446</t>
  </si>
  <si>
    <t>Det. 1866</t>
  </si>
  <si>
    <t>UFFICIO RIMBORSI:                                   DOTT.SSA MARTINA MEI                                            DOTT.SSA SILVIA SCARINCI                                        SIG.RA MONICA LINA CASCIATI                                                DIRETTORE DISTRETTO 2:                                   DR. GENNARO D'AGOSTINO                                              F.F. DR: ANTONIO BONCOMPAGNI</t>
  </si>
  <si>
    <t>RIMBORSO TRASPORTO DIALISI                                                                                              DCA n. 441 del 22.12.2014
Delibera n. 823/DG del 17.09.2015 
Delibera n. 900/DG del 10.08.2021</t>
  </si>
  <si>
    <t>CONTRIBUTI PER LE SPESE DI VIAGGIO PAZIENTI NEFROPATICI                                                                                            DCA n. 441 del 22.12.2014
Delibera n. 823/DG del 17.09.2015 
Delibera n. 900/DG del 10.08.2021</t>
  </si>
  <si>
    <t>RIMBORSO SPESE SOGGETTI TRAPIANTATI/IN ATTESA DI TRAPIANTO                                                                    Legge n. 41 del 19.11.2002</t>
  </si>
  <si>
    <t>CONTRIBUTO PER LA MODIFICA DEGLI STRUMENTI DI GUIDA PER TITOLARI DI PATENTE SPECIALE E CONTRIBUTO PER ADATTAMENTO DI VEICOLI DESTINATI AL TRASPORTO DI PERSONE CON DISABILITÀ                                                                     Art. 27 legge 104/1992</t>
  </si>
  <si>
    <t>Al fine della tutela della Privacy sono stati omessi i dati (nominativi, C.F. e iniziali) che avrebbero potuto portare all'identificazione dei soggetti privati assistiti, beneficiari delle concessioni. Vengono elencati in formato tabellare anonimo i rimborsi erogati nell'anno 2022 e superiori ai 1000 €.</t>
  </si>
  <si>
    <r>
      <rPr>
        <b/>
        <sz val="11"/>
        <color theme="1"/>
        <rFont val="Times New Roman"/>
        <family val="1"/>
      </rPr>
      <t xml:space="preserve">ASSISTENZA PROTESICA E INTEGRATIVA </t>
    </r>
    <r>
      <rPr>
        <sz val="11"/>
        <color theme="1"/>
        <rFont val="Times New Roman"/>
        <family val="1"/>
      </rPr>
      <t xml:space="preserve">                                                                                                                D.M. n. 332/99 del 27.08.1999                      ARTT. n. 17-18 del DPCM 12.01.2017 e Allegato 5 - elenchi 1, 2A e 2B e Allegato 12</t>
    </r>
  </si>
  <si>
    <r>
      <t xml:space="preserve">Ufficio Protesica                                                                                </t>
    </r>
    <r>
      <rPr>
        <u/>
        <sz val="11"/>
        <color theme="1"/>
        <rFont val="Times New Roman"/>
        <family val="1"/>
      </rPr>
      <t>Sede di Poggio Mirteto</t>
    </r>
    <r>
      <rPr>
        <sz val="11"/>
        <color theme="1"/>
        <rFont val="Times New Roman"/>
        <family val="1"/>
      </rPr>
      <t xml:space="preserve">:                                              Assistente Amministrativo: Dott.ssa Elisa Ercoli Coadiuvatore Amministrativo: Sig.ra Anna Maria Mari                                                                                      </t>
    </r>
    <r>
      <rPr>
        <u/>
        <sz val="11"/>
        <color theme="1"/>
        <rFont val="Times New Roman"/>
        <family val="1"/>
      </rPr>
      <t>Sede di Passo Corese</t>
    </r>
    <r>
      <rPr>
        <sz val="11"/>
        <color theme="1"/>
        <rFont val="Times New Roman"/>
        <family val="1"/>
      </rPr>
      <t xml:space="preserve">:                                             Collaboratore Amministrativo: Sig. Pietro Petricca Assistente Amministrativo: Sg.ra Genoveffa Gorica                                                                                       </t>
    </r>
    <r>
      <rPr>
        <u/>
        <sz val="11"/>
        <color theme="1"/>
        <rFont val="Times New Roman"/>
        <family val="1"/>
      </rPr>
      <t>Sede di Osteria Nuova</t>
    </r>
    <r>
      <rPr>
        <sz val="11"/>
        <color theme="1"/>
        <rFont val="Times New Roman"/>
        <family val="1"/>
      </rPr>
      <t xml:space="preserve">:                                             Assistente Amministrativo: Sig. Eugenio Ciufolini Dirigente Medico: Dott.ssa Tania Severi                        DIRETTORE DISTRETTO 2:                                         DR. GENNARO D'AGOSTINO                                    F.F. DR. ANTONIO BONCOMPAGNI                                        </t>
    </r>
  </si>
  <si>
    <r>
      <t>La procedura di erogazione dell’assistenza protesica si articola nelle seguenti fasi:                                                                                                            -</t>
    </r>
    <r>
      <rPr>
        <b/>
        <sz val="11"/>
        <color theme="1"/>
        <rFont val="Times New Roman"/>
        <family val="1"/>
      </rPr>
      <t>formulazione del piano riabilitativo-assistenziale</t>
    </r>
    <r>
      <rPr>
        <sz val="11"/>
        <color theme="1"/>
        <rFont val="Times New Roman"/>
        <family val="1"/>
      </rPr>
      <t xml:space="preserve"> individuale dal medico specialista in collaborazione con l’equipe multidisciplinare sulla base delle esigenze espresse dall’assistito;                                                      </t>
    </r>
    <r>
      <rPr>
        <b/>
        <sz val="11"/>
        <color theme="1"/>
        <rFont val="Times New Roman"/>
        <family val="1"/>
      </rPr>
      <t xml:space="preserve"> -prescrizione del medico specialista </t>
    </r>
    <r>
      <rPr>
        <sz val="11"/>
        <color theme="1"/>
        <rFont val="Times New Roman"/>
        <family val="1"/>
      </rPr>
      <t xml:space="preserve">effettuata sul ricettario standardizzato del SSN;                                                      </t>
    </r>
    <r>
      <rPr>
        <b/>
        <sz val="11"/>
        <color theme="1"/>
        <rFont val="Times New Roman"/>
        <family val="1"/>
      </rPr>
      <t xml:space="preserve">                              -autorizzazione</t>
    </r>
    <r>
      <rPr>
        <sz val="11"/>
        <color theme="1"/>
        <rFont val="Times New Roman"/>
        <family val="1"/>
      </rPr>
      <t xml:space="preserve"> rilasciata dall’Azienda Sanitaria Locale di residenza dell’assistito, previa verifica amministrativa della titolarità del diritto dell’assistito, della presenza del piano riabilitativo-assistenziale individuale e della completezza della prescrizione;                                         </t>
    </r>
    <r>
      <rPr>
        <b/>
        <sz val="11"/>
        <color theme="1"/>
        <rFont val="Times New Roman"/>
        <family val="1"/>
      </rPr>
      <t xml:space="preserve">               -erogazione</t>
    </r>
    <r>
      <rPr>
        <sz val="11"/>
        <color theme="1"/>
        <rFont val="Times New Roman"/>
        <family val="1"/>
      </rPr>
      <t xml:space="preserve"> da parte dei soggetti iscritti nel registro istituito presso il Ministero della Salute e accreditati dalle Regioni ai sensi della normativa vigente entro il tempo massimo fissato dalla Regione (all’atto dell’erogazione di un dispositivo su misura, l’erogatore rilascia una certificazione di congruità attestante la rispondenza del dispositivo alla prescrizione medica autorizzata, il suo perfetto funzionamento e il rispetto delle normative in materia);                                                                                -</t>
    </r>
    <r>
      <rPr>
        <b/>
        <sz val="11"/>
        <color theme="1"/>
        <rFont val="Times New Roman"/>
        <family val="1"/>
      </rPr>
      <t>collaudo</t>
    </r>
    <r>
      <rPr>
        <sz val="11"/>
        <color theme="1"/>
        <rFont val="Times New Roman"/>
        <family val="1"/>
      </rPr>
      <t xml:space="preserve"> effettuato, salvo casi particolari disciplinati dalla Regione, dallo specialista prescrittore, responsabile della conduzione del piano riabilitativo-assistenziale individuale, unitamente all’equipe multidisciplinare, dei dispositivi su misura inclusi nell’elenco 1 di cui al nomenclatore Allegato 5 DPCM 12.01.2017, degli ausili di serie di cui all’elenco 2A, nonché degli ausili di serie di cui all’elenco 2B;                     </t>
    </r>
    <r>
      <rPr>
        <b/>
        <sz val="11"/>
        <color theme="1"/>
        <rFont val="Times New Roman"/>
        <family val="1"/>
      </rPr>
      <t xml:space="preserve">                                                           -follow up</t>
    </r>
    <r>
      <rPr>
        <sz val="11"/>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</si>
</sst>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44" formatCode="_-* #,##0.00\ &quot;€&quot;_-;\-* #,##0.00\ &quot;€&quot;_-;_-* &quot;-&quot;??\ &quot;€&quot;_-;_-@_-"/>
    <numFmt numFmtId="164" formatCode="[$€-2]\ #,##0.00;[Red]\-[$€-2]\ #,##0.00"/>
  </numFmts>
  <fonts count="8" x14ac:knownFonts="1">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b/>
      <sz val="11"/>
      <name val="Times New Roman"/>
      <family val="1"/>
    </font>
    <font>
      <sz val="11"/>
      <name val="Times New Roman"/>
      <family val="1"/>
    </font>
    <font>
      <sz val="11"/>
      <color indexed="8"/>
      <name val="Times New Roman"/>
      <family val="1"/>
    </font>
    <font>
      <u/>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DEC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70">
    <xf numFmtId="0" fontId="0" fillId="0" borderId="0" xfId="0"/>
    <xf numFmtId="0" fontId="2" fillId="0" borderId="0" xfId="0" applyFont="1"/>
    <xf numFmtId="0" fontId="2" fillId="2" borderId="1" xfId="0" applyFont="1" applyFill="1" applyBorder="1" applyAlignment="1">
      <alignment horizontal="left" vertical="center"/>
    </xf>
    <xf numFmtId="14"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0" fontId="0" fillId="2" borderId="0" xfId="0" applyFill="1"/>
    <xf numFmtId="0" fontId="2" fillId="2" borderId="0" xfId="0" applyFont="1" applyFill="1"/>
    <xf numFmtId="0" fontId="2" fillId="2" borderId="1" xfId="0" applyFont="1" applyFill="1" applyBorder="1" applyAlignment="1">
      <alignment horizontal="left" vertical="center"/>
    </xf>
    <xf numFmtId="14"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0" fontId="0" fillId="2" borderId="0" xfId="0" applyFill="1"/>
    <xf numFmtId="2" fontId="2" fillId="2" borderId="1" xfId="0" applyNumberFormat="1" applyFont="1" applyFill="1" applyBorder="1" applyAlignment="1">
      <alignment horizontal="left" vertical="center"/>
    </xf>
    <xf numFmtId="44" fontId="2" fillId="2" borderId="1" xfId="0" applyNumberFormat="1" applyFont="1" applyFill="1" applyBorder="1" applyAlignment="1">
      <alignment horizontal="right" vertical="center"/>
    </xf>
    <xf numFmtId="8" fontId="2" fillId="2" borderId="1" xfId="0" applyNumberFormat="1" applyFont="1" applyFill="1" applyBorder="1" applyAlignment="1">
      <alignment horizontal="right" vertical="center"/>
    </xf>
    <xf numFmtId="44" fontId="2" fillId="2" borderId="0" xfId="0" applyNumberFormat="1" applyFont="1" applyFill="1" applyAlignment="1">
      <alignment horizontal="right"/>
    </xf>
    <xf numFmtId="0" fontId="2" fillId="0" borderId="0" xfId="0" applyFont="1" applyAlignment="1">
      <alignment horizontal="right"/>
    </xf>
    <xf numFmtId="0" fontId="0" fillId="0" borderId="0" xfId="0" applyAlignment="1">
      <alignment horizontal="right"/>
    </xf>
    <xf numFmtId="164" fontId="2" fillId="2" borderId="1" xfId="0" applyNumberFormat="1" applyFont="1" applyFill="1" applyBorder="1" applyAlignment="1">
      <alignment horizontal="right"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left" vertical="center"/>
    </xf>
    <xf numFmtId="49" fontId="4" fillId="3" borderId="1"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1" fillId="2" borderId="1" xfId="0" applyNumberFormat="1" applyFont="1" applyFill="1" applyBorder="1" applyAlignment="1">
      <alignment horizontal="right" vertical="center"/>
    </xf>
    <xf numFmtId="44" fontId="1" fillId="2" borderId="1" xfId="0" applyNumberFormat="1" applyFont="1" applyFill="1" applyBorder="1" applyAlignment="1">
      <alignment horizontal="right" vertical="center"/>
    </xf>
    <xf numFmtId="49" fontId="4" fillId="4" borderId="1"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3" xfId="0"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0" xfId="0" applyFont="1"/>
    <xf numFmtId="0" fontId="5" fillId="0" borderId="1" xfId="0" applyNumberFormat="1" applyFont="1" applyFill="1" applyBorder="1" applyAlignment="1">
      <alignment horizontal="left" wrapText="1"/>
    </xf>
    <xf numFmtId="14" fontId="6" fillId="0" borderId="1" xfId="0" applyNumberFormat="1" applyFont="1" applyBorder="1" applyAlignment="1">
      <alignment horizontal="left"/>
    </xf>
    <xf numFmtId="49" fontId="6" fillId="0" borderId="1" xfId="0" applyNumberFormat="1" applyFont="1" applyBorder="1" applyAlignment="1">
      <alignment horizontal="left"/>
    </xf>
    <xf numFmtId="4" fontId="5" fillId="0" borderId="1" xfId="0" applyNumberFormat="1" applyFont="1" applyFill="1" applyBorder="1" applyAlignment="1">
      <alignment horizontal="left" wrapText="1"/>
    </xf>
    <xf numFmtId="49" fontId="6" fillId="0" borderId="1" xfId="0" applyNumberFormat="1" applyFont="1" applyFill="1" applyBorder="1"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0" fontId="2" fillId="0" borderId="1" xfId="0" applyFont="1" applyBorder="1" applyAlignment="1">
      <alignment horizontal="center" vertical="top" wrapText="1"/>
    </xf>
    <xf numFmtId="0" fontId="2" fillId="0" borderId="1" xfId="0" applyFont="1" applyBorder="1" applyAlignment="1">
      <alignment horizontal="left" vertical="top" wrapText="1"/>
    </xf>
  </cellXfs>
  <cellStyles count="1">
    <cellStyle name="Normale" xfId="0" builtinId="0"/>
  </cellStyles>
  <dxfs count="0"/>
  <tableStyles count="0" defaultTableStyle="TableStyleMedium2" defaultPivotStyle="PivotStyleLight16"/>
  <colors>
    <mruColors>
      <color rgb="FFFDECE3"/>
      <color rgb="FFFFD9D9"/>
      <color rgb="FFF8ECC0"/>
      <color rgb="FFDBE6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carinci\Desktop\Protesica%20Ordini%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EFINITIVO"/>
      <sheetName val="X PUBBL."/>
    </sheetNames>
    <sheetDataSet>
      <sheetData sheetId="0"/>
      <sheetData sheetId="1"/>
      <sheetData sheetId="2">
        <row r="4">
          <cell r="A4" t="str">
            <v>P2-2022-231</v>
          </cell>
          <cell r="B4">
            <v>44588</v>
          </cell>
          <cell r="C4" t="str">
            <v>SOGGETTO PRIVATO</v>
          </cell>
          <cell r="D4" t="str">
            <v>OCULARISTICA ITALIANA S.R.L.</v>
          </cell>
          <cell r="E4" t="str">
            <v>01908381005</v>
          </cell>
        </row>
        <row r="5">
          <cell r="A5" t="str">
            <v>P2-2022-228</v>
          </cell>
          <cell r="B5">
            <v>44588</v>
          </cell>
          <cell r="C5" t="str">
            <v>SOGGETTO PRIVATO</v>
          </cell>
          <cell r="D5" t="str">
            <v>AMPLIFON ITALIA SPA</v>
          </cell>
          <cell r="E5" t="str">
            <v>11567540965</v>
          </cell>
        </row>
        <row r="6">
          <cell r="A6" t="str">
            <v>P2-2022-227</v>
          </cell>
          <cell r="B6">
            <v>44588</v>
          </cell>
          <cell r="C6" t="str">
            <v>SOGGETTO PRIVATO</v>
          </cell>
          <cell r="D6" t="str">
            <v>AMPLIFON ITALIA SPA</v>
          </cell>
          <cell r="E6" t="str">
            <v>11567540965</v>
          </cell>
        </row>
        <row r="7">
          <cell r="A7" t="str">
            <v>P2-2022-241</v>
          </cell>
          <cell r="B7">
            <v>44589</v>
          </cell>
          <cell r="C7" t="str">
            <v>SOGGETTO PRIVATO</v>
          </cell>
          <cell r="D7" t="str">
            <v>AUDIO PIU' GROUP S.R.L.</v>
          </cell>
          <cell r="E7" t="str">
            <v>01467530760</v>
          </cell>
        </row>
        <row r="8">
          <cell r="A8" t="str">
            <v>P2-2022-246</v>
          </cell>
          <cell r="B8">
            <v>44592</v>
          </cell>
          <cell r="C8" t="str">
            <v>SOGGETTO PRIVATO</v>
          </cell>
          <cell r="D8" t="str">
            <v>FACCA &amp; SCHETTINI S.N.C.</v>
          </cell>
          <cell r="E8" t="str">
            <v>08086991000</v>
          </cell>
        </row>
        <row r="9">
          <cell r="A9" t="str">
            <v>P2-2022-262</v>
          </cell>
          <cell r="B9">
            <v>44596</v>
          </cell>
          <cell r="C9" t="str">
            <v>SOGGETTO PRIVATO</v>
          </cell>
          <cell r="D9" t="str">
            <v>FARMACIA CORONETTA S.N.C.</v>
          </cell>
          <cell r="E9" t="str">
            <v>00938950573</v>
          </cell>
        </row>
        <row r="10">
          <cell r="A10" t="str">
            <v>P2-2022-261</v>
          </cell>
          <cell r="B10">
            <v>44596</v>
          </cell>
          <cell r="C10" t="str">
            <v>SOGGETTO PRIVATO</v>
          </cell>
          <cell r="D10" t="str">
            <v>PRIMO CECILIA S.R.L.</v>
          </cell>
          <cell r="E10" t="str">
            <v>00964510572</v>
          </cell>
        </row>
        <row r="11">
          <cell r="A11" t="str">
            <v>P2-2022-252</v>
          </cell>
          <cell r="B11">
            <v>44596</v>
          </cell>
          <cell r="C11" t="str">
            <v>SOGGETTO PRIVATO</v>
          </cell>
          <cell r="D11" t="str">
            <v>AMPLIFON ITALIA SPA</v>
          </cell>
          <cell r="E11" t="str">
            <v>11567540965</v>
          </cell>
        </row>
        <row r="12">
          <cell r="A12" t="str">
            <v>P2-2022-275</v>
          </cell>
          <cell r="B12">
            <v>44599</v>
          </cell>
          <cell r="C12" t="str">
            <v>SOGGETTO PRIVATO</v>
          </cell>
          <cell r="D12" t="str">
            <v>SENTECH S.R.L.</v>
          </cell>
          <cell r="E12" t="str">
            <v>02063220566</v>
          </cell>
        </row>
        <row r="13">
          <cell r="A13" t="str">
            <v>P2-2022-300</v>
          </cell>
          <cell r="B13">
            <v>44602</v>
          </cell>
          <cell r="C13" t="str">
            <v>SOGGETTO PRIVATO</v>
          </cell>
          <cell r="D13" t="str">
            <v>AMPLIFON ITALIA SPA</v>
          </cell>
          <cell r="E13" t="str">
            <v>11567540965</v>
          </cell>
        </row>
        <row r="14">
          <cell r="A14" t="str">
            <v>P2-2022-293</v>
          </cell>
          <cell r="B14">
            <v>44602</v>
          </cell>
          <cell r="C14" t="str">
            <v>SOGGETTO PRIVATO</v>
          </cell>
          <cell r="D14" t="str">
            <v>FARMACIA PASSO CORESE S.A.S.</v>
          </cell>
          <cell r="E14" t="str">
            <v>01062720576</v>
          </cell>
        </row>
        <row r="15">
          <cell r="A15" t="str">
            <v>P2-2022-331</v>
          </cell>
          <cell r="B15">
            <v>44603</v>
          </cell>
          <cell r="C15" t="str">
            <v>SOGGETTO PRIVATO</v>
          </cell>
          <cell r="D15" t="str">
            <v>FARMACIA PASSO CORESE S.A.S.</v>
          </cell>
          <cell r="E15" t="str">
            <v>01062720576</v>
          </cell>
        </row>
        <row r="16">
          <cell r="A16" t="str">
            <v>P2-2022-326</v>
          </cell>
          <cell r="B16">
            <v>44603</v>
          </cell>
          <cell r="C16" t="str">
            <v>SOGGETTO PRIVATO</v>
          </cell>
          <cell r="D16" t="str">
            <v>AMPLIFON ITALIA SPA</v>
          </cell>
          <cell r="E16" t="str">
            <v>11567540965</v>
          </cell>
        </row>
        <row r="17">
          <cell r="A17" t="str">
            <v>P2-2022-316</v>
          </cell>
          <cell r="B17">
            <v>44603</v>
          </cell>
          <cell r="C17" t="str">
            <v>SOGGETTO PRIVATO</v>
          </cell>
          <cell r="D17" t="str">
            <v>SENTECH S.R.L.</v>
          </cell>
          <cell r="E17" t="str">
            <v>02063220566</v>
          </cell>
        </row>
        <row r="18">
          <cell r="A18" t="str">
            <v>P2-2022-344</v>
          </cell>
          <cell r="B18">
            <v>44607</v>
          </cell>
          <cell r="C18" t="str">
            <v>SOGGETTO PRIVATO</v>
          </cell>
          <cell r="D18" t="str">
            <v>MAF S.R.L</v>
          </cell>
          <cell r="E18" t="str">
            <v>12197341006</v>
          </cell>
        </row>
        <row r="19">
          <cell r="A19" t="str">
            <v>P2-2022-349</v>
          </cell>
          <cell r="B19">
            <v>44608</v>
          </cell>
          <cell r="C19" t="str">
            <v>SOGGETTO PRIVATO</v>
          </cell>
          <cell r="D19" t="str">
            <v>UDISENS SRL</v>
          </cell>
          <cell r="E19" t="str">
            <v>10736541003</v>
          </cell>
        </row>
        <row r="20">
          <cell r="A20" t="str">
            <v>P2-2022-358</v>
          </cell>
          <cell r="B20">
            <v>44609</v>
          </cell>
          <cell r="C20" t="str">
            <v>SOGGETTO PRIVATO</v>
          </cell>
          <cell r="D20" t="str">
            <v>AMPLIFON ITALIA SPA</v>
          </cell>
          <cell r="E20" t="str">
            <v>11567540965</v>
          </cell>
        </row>
        <row r="21">
          <cell r="A21" t="str">
            <v>P2-2022-376</v>
          </cell>
          <cell r="B21">
            <v>44610</v>
          </cell>
          <cell r="C21" t="str">
            <v>SOGGETTO PRIVATO</v>
          </cell>
          <cell r="D21" t="str">
            <v>REHA GROUP SRL</v>
          </cell>
          <cell r="E21" t="str">
            <v>09170591003</v>
          </cell>
        </row>
        <row r="22">
          <cell r="A22" t="str">
            <v>P2-2022-394</v>
          </cell>
          <cell r="B22">
            <v>44615</v>
          </cell>
          <cell r="C22" t="str">
            <v>SOGGETTO PRIVATO</v>
          </cell>
          <cell r="D22" t="str">
            <v>I.T.O.P. OFFICINE ORTOPEDICHE  S.R.L.</v>
          </cell>
          <cell r="E22" t="str">
            <v>06509081003</v>
          </cell>
        </row>
        <row r="23">
          <cell r="A23" t="str">
            <v>P2-2022-382</v>
          </cell>
          <cell r="B23">
            <v>44615</v>
          </cell>
          <cell r="C23" t="str">
            <v>SOGGETTO PRIVATO</v>
          </cell>
          <cell r="D23" t="str">
            <v>AMPLIFON ITALIA SPA</v>
          </cell>
          <cell r="E23" t="str">
            <v>11567540965</v>
          </cell>
        </row>
        <row r="24">
          <cell r="A24" t="str">
            <v>P2-2022-404</v>
          </cell>
          <cell r="B24">
            <v>44620</v>
          </cell>
          <cell r="C24" t="str">
            <v>SOGGETTO PRIVATO</v>
          </cell>
          <cell r="D24" t="str">
            <v>OTTO BOCK SOLUZIONI ORTOPEDICHE  SRL</v>
          </cell>
          <cell r="E24" t="str">
            <v>02372010351</v>
          </cell>
        </row>
        <row r="25">
          <cell r="A25" t="str">
            <v>P2-2022-400</v>
          </cell>
          <cell r="B25">
            <v>44620</v>
          </cell>
          <cell r="C25" t="str">
            <v>SOGGETTO PRIVATO</v>
          </cell>
          <cell r="D25" t="str">
            <v>UDISENS SRL</v>
          </cell>
          <cell r="E25" t="str">
            <v>10736541003</v>
          </cell>
        </row>
        <row r="26">
          <cell r="A26" t="str">
            <v>P2-2022-418</v>
          </cell>
          <cell r="B26">
            <v>44621</v>
          </cell>
          <cell r="C26" t="str">
            <v>SOGGETTO PRIVATO</v>
          </cell>
          <cell r="D26" t="str">
            <v>AMPLIFON ITALIA SPA</v>
          </cell>
          <cell r="E26" t="str">
            <v>11567540965</v>
          </cell>
        </row>
        <row r="27">
          <cell r="A27" t="str">
            <v>P2-2022-432</v>
          </cell>
          <cell r="B27">
            <v>44623</v>
          </cell>
          <cell r="C27" t="str">
            <v>SOGGETTO PRIVATO</v>
          </cell>
          <cell r="D27" t="str">
            <v>UDISENS SRL</v>
          </cell>
          <cell r="E27" t="str">
            <v>10736541003</v>
          </cell>
        </row>
        <row r="28">
          <cell r="A28" t="str">
            <v>P2-2022-461</v>
          </cell>
          <cell r="B28">
            <v>44627</v>
          </cell>
          <cell r="C28" t="str">
            <v>SOGGETTO PRIVATO</v>
          </cell>
          <cell r="D28" t="str">
            <v>AMPLIFON ITALIA SPA</v>
          </cell>
          <cell r="E28" t="str">
            <v>11567540965</v>
          </cell>
        </row>
        <row r="29">
          <cell r="A29" t="str">
            <v>P2-2022-454</v>
          </cell>
          <cell r="B29">
            <v>44627</v>
          </cell>
          <cell r="C29" t="str">
            <v>SOGGETTO PRIVATO</v>
          </cell>
          <cell r="D29" t="str">
            <v>UDISENS SRL</v>
          </cell>
          <cell r="E29" t="str">
            <v>10736541003</v>
          </cell>
        </row>
        <row r="30">
          <cell r="A30" t="str">
            <v>P2-2022-469</v>
          </cell>
          <cell r="B30">
            <v>44628</v>
          </cell>
          <cell r="C30" t="str">
            <v>SOGGETTO PRIVATO</v>
          </cell>
          <cell r="D30" t="str">
            <v>AMPLIFON ITALIA SPA</v>
          </cell>
          <cell r="E30" t="str">
            <v>11567540965</v>
          </cell>
        </row>
        <row r="31">
          <cell r="A31" t="str">
            <v>P2-2022-472</v>
          </cell>
          <cell r="B31">
            <v>44629</v>
          </cell>
          <cell r="C31" t="str">
            <v>SOGGETTO PRIVATO</v>
          </cell>
          <cell r="D31" t="str">
            <v>I.T.O.P. OFFICINE ORTOPEDICHE  S.R.L.</v>
          </cell>
          <cell r="E31" t="str">
            <v>06509081003</v>
          </cell>
        </row>
        <row r="32">
          <cell r="A32" t="str">
            <v>P2-2022-482</v>
          </cell>
          <cell r="B32">
            <v>44635</v>
          </cell>
          <cell r="C32" t="str">
            <v>SOGGETTO PRIVATO</v>
          </cell>
          <cell r="D32" t="str">
            <v>AMPLIFON ITALIA SPA</v>
          </cell>
          <cell r="E32" t="str">
            <v>11567540965</v>
          </cell>
        </row>
        <row r="33">
          <cell r="A33" t="str">
            <v>P2-2022-496</v>
          </cell>
          <cell r="B33">
            <v>44637</v>
          </cell>
          <cell r="C33" t="str">
            <v>SOGGETTO PRIVATO</v>
          </cell>
          <cell r="D33" t="str">
            <v>PRIMO CECILIA S.R.L.</v>
          </cell>
          <cell r="E33" t="str">
            <v>00964510572</v>
          </cell>
        </row>
        <row r="34">
          <cell r="A34" t="str">
            <v>P2-2022-540</v>
          </cell>
          <cell r="B34">
            <v>44648</v>
          </cell>
          <cell r="C34" t="str">
            <v>SOGGETTO PRIVATO</v>
          </cell>
          <cell r="D34" t="str">
            <v>UDISENS SRL</v>
          </cell>
          <cell r="E34" t="str">
            <v>10736541003</v>
          </cell>
        </row>
        <row r="35">
          <cell r="A35" t="str">
            <v>P2-2022-535</v>
          </cell>
          <cell r="B35">
            <v>44648</v>
          </cell>
          <cell r="C35" t="str">
            <v>SOGGETTO PRIVATO</v>
          </cell>
          <cell r="D35" t="str">
            <v>ACUSTICA UMBRA S.R.L.</v>
          </cell>
          <cell r="E35" t="str">
            <v>02907010546</v>
          </cell>
        </row>
        <row r="36">
          <cell r="A36" t="str">
            <v>P2-2022-557</v>
          </cell>
          <cell r="B36">
            <v>44649</v>
          </cell>
          <cell r="C36" t="str">
            <v>SOGGETTO PRIVATO</v>
          </cell>
          <cell r="D36" t="str">
            <v>PRIMO CECILIA S.R.L.</v>
          </cell>
          <cell r="E36" t="str">
            <v>00964510572</v>
          </cell>
        </row>
        <row r="37">
          <cell r="A37" t="str">
            <v>P2-2022-555</v>
          </cell>
          <cell r="B37">
            <v>44649</v>
          </cell>
          <cell r="C37" t="str">
            <v>SOGGETTO PRIVATO</v>
          </cell>
          <cell r="D37" t="str">
            <v>AMPLIFON ITALIA SPA</v>
          </cell>
          <cell r="E37" t="str">
            <v>11567540965</v>
          </cell>
        </row>
        <row r="38">
          <cell r="A38" t="str">
            <v>P2-2022-550</v>
          </cell>
          <cell r="B38">
            <v>44649</v>
          </cell>
          <cell r="C38" t="str">
            <v>SOGGETTO PRIVATO</v>
          </cell>
          <cell r="D38" t="str">
            <v>UDISENS SRL</v>
          </cell>
          <cell r="E38" t="str">
            <v>10736541003</v>
          </cell>
        </row>
        <row r="39">
          <cell r="A39" t="str">
            <v>P2-2022-549</v>
          </cell>
          <cell r="B39">
            <v>44649</v>
          </cell>
          <cell r="C39" t="str">
            <v>SOGGETTO PRIVATO</v>
          </cell>
          <cell r="D39" t="str">
            <v>PRIMO CECILIA S.R.L.</v>
          </cell>
          <cell r="E39" t="str">
            <v>00964510572</v>
          </cell>
        </row>
        <row r="40">
          <cell r="A40" t="str">
            <v>P2-2022-589</v>
          </cell>
          <cell r="B40">
            <v>44657</v>
          </cell>
          <cell r="C40" t="str">
            <v>SOGGETTO PRIVATO</v>
          </cell>
          <cell r="D40" t="str">
            <v>PRIMO CECILIA S.R.L.</v>
          </cell>
          <cell r="E40" t="str">
            <v>00964510572</v>
          </cell>
        </row>
        <row r="41">
          <cell r="A41" t="str">
            <v>P2-2022-574</v>
          </cell>
          <cell r="B41">
            <v>44657</v>
          </cell>
          <cell r="C41" t="str">
            <v>SOGGETTO PRIVATO</v>
          </cell>
          <cell r="D41" t="str">
            <v>SENTECH S.R.L.</v>
          </cell>
          <cell r="E41" t="str">
            <v>02063220566</v>
          </cell>
        </row>
        <row r="42">
          <cell r="A42" t="str">
            <v>P2-2022-629</v>
          </cell>
          <cell r="B42">
            <v>44658</v>
          </cell>
          <cell r="C42" t="str">
            <v>SOGGETTO PRIVATO</v>
          </cell>
          <cell r="D42" t="str">
            <v>SANITARIA ONTANI SRL</v>
          </cell>
          <cell r="E42" t="str">
            <v>10806691001</v>
          </cell>
        </row>
        <row r="43">
          <cell r="A43" t="str">
            <v>P2-2022-627</v>
          </cell>
          <cell r="B43">
            <v>44658</v>
          </cell>
          <cell r="C43" t="str">
            <v>SOGGETTO PRIVATO</v>
          </cell>
          <cell r="D43" t="str">
            <v>UDISENS SRL</v>
          </cell>
          <cell r="E43" t="str">
            <v>10736541003</v>
          </cell>
        </row>
        <row r="44">
          <cell r="A44" t="str">
            <v>P2-2022-626</v>
          </cell>
          <cell r="B44">
            <v>44658</v>
          </cell>
          <cell r="C44" t="str">
            <v>SOGGETTO PRIVATO</v>
          </cell>
          <cell r="D44" t="str">
            <v>UDIBEL S.N.C</v>
          </cell>
          <cell r="E44" t="str">
            <v>13461131008</v>
          </cell>
        </row>
        <row r="45">
          <cell r="A45" t="str">
            <v>P2-2022-624</v>
          </cell>
          <cell r="B45">
            <v>44658</v>
          </cell>
          <cell r="C45" t="str">
            <v>SOGGETTO PRIVATO</v>
          </cell>
          <cell r="D45" t="str">
            <v>OTOIN   S.R.L.</v>
          </cell>
          <cell r="E45" t="str">
            <v>09204791009</v>
          </cell>
        </row>
        <row r="46">
          <cell r="A46" t="str">
            <v>P2-2022-623</v>
          </cell>
          <cell r="B46">
            <v>44658</v>
          </cell>
          <cell r="C46" t="str">
            <v>SOGGETTO PRIVATO</v>
          </cell>
          <cell r="D46" t="str">
            <v>UDISENS SRL</v>
          </cell>
          <cell r="E46" t="str">
            <v>10736541003</v>
          </cell>
        </row>
        <row r="47">
          <cell r="A47" t="str">
            <v>P2-2022-592</v>
          </cell>
          <cell r="B47">
            <v>44658</v>
          </cell>
          <cell r="C47" t="str">
            <v>SOGGETTO PRIVATO</v>
          </cell>
          <cell r="D47" t="str">
            <v>MINIPHON   S.R.L.</v>
          </cell>
          <cell r="E47" t="str">
            <v>09546881005</v>
          </cell>
        </row>
        <row r="48">
          <cell r="A48" t="str">
            <v>P2-2022-591</v>
          </cell>
          <cell r="B48">
            <v>44658</v>
          </cell>
          <cell r="C48" t="str">
            <v>SOGGETTO PRIVATO</v>
          </cell>
          <cell r="D48" t="str">
            <v>AMPLIFON ITALIA SPA</v>
          </cell>
          <cell r="E48" t="str">
            <v>11567540965</v>
          </cell>
        </row>
        <row r="49">
          <cell r="A49" t="str">
            <v>P2-2022-590</v>
          </cell>
          <cell r="B49">
            <v>44658</v>
          </cell>
          <cell r="C49" t="str">
            <v>SOGGETTO PRIVATO</v>
          </cell>
          <cell r="D49" t="str">
            <v>PRIMO CECILIA S.R.L.</v>
          </cell>
          <cell r="E49" t="str">
            <v>00964510572</v>
          </cell>
        </row>
        <row r="50">
          <cell r="A50" t="str">
            <v>P2-2022-657</v>
          </cell>
          <cell r="B50">
            <v>44662</v>
          </cell>
          <cell r="C50" t="str">
            <v>SOGGETTO PRIVATO</v>
          </cell>
          <cell r="D50" t="str">
            <v>PRIMO CECILIA S.R.L.</v>
          </cell>
          <cell r="E50" t="str">
            <v>00964510572</v>
          </cell>
        </row>
        <row r="51">
          <cell r="A51" t="str">
            <v>P2-2022-656</v>
          </cell>
          <cell r="B51">
            <v>44662</v>
          </cell>
          <cell r="C51" t="str">
            <v>SOGGETTO PRIVATO</v>
          </cell>
          <cell r="D51" t="str">
            <v>UDISENS SRL</v>
          </cell>
          <cell r="E51" t="str">
            <v>10736541003</v>
          </cell>
        </row>
        <row r="52">
          <cell r="A52" t="str">
            <v>P2-2022-658</v>
          </cell>
          <cell r="B52">
            <v>44663</v>
          </cell>
          <cell r="C52" t="str">
            <v>SOGGETTO PRIVATO</v>
          </cell>
          <cell r="D52" t="str">
            <v>SENTECH S.R.L.</v>
          </cell>
          <cell r="E52" t="str">
            <v>02063220566</v>
          </cell>
        </row>
        <row r="53">
          <cell r="A53" t="str">
            <v>P2-2022-691</v>
          </cell>
          <cell r="B53">
            <v>44666</v>
          </cell>
          <cell r="C53" t="str">
            <v>SOGGETTO PRIVATO</v>
          </cell>
          <cell r="D53" t="str">
            <v>AMPLIFON ITALIA SPA</v>
          </cell>
          <cell r="E53" t="str">
            <v>11567540965</v>
          </cell>
        </row>
        <row r="54">
          <cell r="A54" t="str">
            <v>P2-2022-688</v>
          </cell>
          <cell r="B54">
            <v>44666</v>
          </cell>
          <cell r="C54" t="str">
            <v>SOGGETTO PRIVATO</v>
          </cell>
          <cell r="D54" t="str">
            <v>PRIMO CECILIA S.R.L.</v>
          </cell>
          <cell r="E54" t="str">
            <v>00964510572</v>
          </cell>
        </row>
        <row r="55">
          <cell r="A55" t="str">
            <v>P2-2022-685</v>
          </cell>
          <cell r="B55">
            <v>44666</v>
          </cell>
          <cell r="C55" t="str">
            <v>SOGGETTO PRIVATO</v>
          </cell>
          <cell r="D55" t="str">
            <v>AMPLIFON ITALIA SPA</v>
          </cell>
          <cell r="E55" t="str">
            <v>11567540965</v>
          </cell>
        </row>
        <row r="56">
          <cell r="A56" t="str">
            <v>P2-2022-707</v>
          </cell>
          <cell r="B56">
            <v>44672</v>
          </cell>
          <cell r="C56" t="str">
            <v>SOGGETTO PRIVATO</v>
          </cell>
          <cell r="D56" t="str">
            <v>PRIMO CECILIA S.R.L.</v>
          </cell>
          <cell r="E56" t="str">
            <v>00964510572</v>
          </cell>
        </row>
        <row r="57">
          <cell r="A57" t="str">
            <v>P2-2022-717</v>
          </cell>
          <cell r="B57">
            <v>44673</v>
          </cell>
          <cell r="C57" t="str">
            <v>SOGGETTO PRIVATO</v>
          </cell>
          <cell r="D57" t="str">
            <v>I.T.O.P. OFFICINE ORTOPEDICHE  S.R.L.</v>
          </cell>
          <cell r="E57" t="str">
            <v>06509081003</v>
          </cell>
        </row>
        <row r="58">
          <cell r="A58" t="str">
            <v>P2-2022-715</v>
          </cell>
          <cell r="B58">
            <v>44673</v>
          </cell>
          <cell r="C58" t="str">
            <v>SOGGETTO PRIVATO</v>
          </cell>
          <cell r="D58" t="str">
            <v>PRIMO CECILIA S.R.L.</v>
          </cell>
          <cell r="E58" t="str">
            <v>00964510572</v>
          </cell>
        </row>
        <row r="59">
          <cell r="A59" t="str">
            <v>P2-2022-759</v>
          </cell>
          <cell r="B59">
            <v>44677</v>
          </cell>
          <cell r="C59" t="str">
            <v>SOGGETTO PRIVATO</v>
          </cell>
          <cell r="D59" t="str">
            <v>AMPLIFON ITALIA SPA</v>
          </cell>
          <cell r="E59" t="str">
            <v>11567540965</v>
          </cell>
        </row>
        <row r="60">
          <cell r="A60" t="str">
            <v>P2-2022-758</v>
          </cell>
          <cell r="B60">
            <v>44677</v>
          </cell>
          <cell r="C60" t="str">
            <v>SOGGETTO PRIVATO</v>
          </cell>
          <cell r="D60" t="str">
            <v>AUDIO PIU' GROUP S.R.L.</v>
          </cell>
          <cell r="E60" t="str">
            <v>01467530760</v>
          </cell>
        </row>
        <row r="61">
          <cell r="A61" t="str">
            <v>P2-2022-756</v>
          </cell>
          <cell r="B61">
            <v>44677</v>
          </cell>
          <cell r="C61" t="str">
            <v>SOGGETTO PRIVATO</v>
          </cell>
          <cell r="D61" t="str">
            <v>UDISENS SRL</v>
          </cell>
          <cell r="E61" t="str">
            <v>10736541003</v>
          </cell>
        </row>
        <row r="62">
          <cell r="A62" t="str">
            <v>P2-2022-723</v>
          </cell>
          <cell r="B62">
            <v>44677</v>
          </cell>
          <cell r="C62" t="str">
            <v>SOGGETTO PRIVATO</v>
          </cell>
          <cell r="D62" t="str">
            <v>OLIMPICA   S.R.L. ORTOPEDIA</v>
          </cell>
          <cell r="E62" t="str">
            <v>08966501002</v>
          </cell>
        </row>
        <row r="63">
          <cell r="A63" t="str">
            <v>P2-2022-761</v>
          </cell>
          <cell r="B63">
            <v>44678</v>
          </cell>
          <cell r="C63" t="str">
            <v>SOGGETTO PRIVATO</v>
          </cell>
          <cell r="D63" t="str">
            <v>AMPLIFON ITALIA SPA</v>
          </cell>
          <cell r="E63" t="str">
            <v>11567540965</v>
          </cell>
        </row>
        <row r="64">
          <cell r="A64" t="str">
            <v>P2-2022-786</v>
          </cell>
          <cell r="B64">
            <v>44680</v>
          </cell>
          <cell r="C64" t="str">
            <v>SOGGETTO PRIVATO</v>
          </cell>
          <cell r="D64" t="str">
            <v>SENTECH S.R.L.</v>
          </cell>
          <cell r="E64" t="str">
            <v>02063220566</v>
          </cell>
        </row>
        <row r="65">
          <cell r="A65" t="str">
            <v>P2-2022-813</v>
          </cell>
          <cell r="B65">
            <v>44683</v>
          </cell>
          <cell r="C65" t="str">
            <v>SOGGETTO PRIVATO</v>
          </cell>
          <cell r="D65" t="str">
            <v>OFF. ORTOP. VERGELLI SERGIO S.R.L.</v>
          </cell>
          <cell r="E65" t="str">
            <v>00588670554</v>
          </cell>
        </row>
        <row r="66">
          <cell r="A66" t="str">
            <v>P2-2022-800</v>
          </cell>
          <cell r="B66">
            <v>44683</v>
          </cell>
          <cell r="C66" t="str">
            <v>SOGGETTO PRIVATO</v>
          </cell>
          <cell r="D66" t="str">
            <v>PRIMO CECILIA S.R.L.</v>
          </cell>
          <cell r="E66" t="str">
            <v>00964510572</v>
          </cell>
        </row>
        <row r="67">
          <cell r="A67" t="str">
            <v>P2-2022-821</v>
          </cell>
          <cell r="B67">
            <v>44684</v>
          </cell>
          <cell r="C67" t="str">
            <v>SOGGETTO PRIVATO</v>
          </cell>
          <cell r="D67" t="str">
            <v>AUDIN  AUDIOTECNICA INTERNAZIONALE</v>
          </cell>
          <cell r="E67" t="str">
            <v>00877021006</v>
          </cell>
        </row>
        <row r="68">
          <cell r="A68" t="str">
            <v>P2-2022-820</v>
          </cell>
          <cell r="B68">
            <v>44684</v>
          </cell>
          <cell r="C68" t="str">
            <v>SOGGETTO PRIVATO</v>
          </cell>
          <cell r="D68" t="str">
            <v>SENTECH S.R.L.</v>
          </cell>
          <cell r="E68" t="str">
            <v>02063220566</v>
          </cell>
        </row>
        <row r="69">
          <cell r="A69" t="str">
            <v>P2-2022-829</v>
          </cell>
          <cell r="B69">
            <v>44685</v>
          </cell>
          <cell r="C69" t="str">
            <v>SOGGETTO PRIVATO</v>
          </cell>
          <cell r="D69" t="str">
            <v>CENTROUDITO  SAS DI MAURO AGLITTI E C.</v>
          </cell>
          <cell r="E69" t="str">
            <v>13431701005</v>
          </cell>
        </row>
        <row r="70">
          <cell r="A70" t="str">
            <v>P2-2022-828</v>
          </cell>
          <cell r="B70">
            <v>44685</v>
          </cell>
          <cell r="C70" t="str">
            <v>SOGGETTO PRIVATO</v>
          </cell>
          <cell r="D70" t="str">
            <v>AMPLIFON S.P.A.</v>
          </cell>
          <cell r="E70" t="str">
            <v>04923960159</v>
          </cell>
        </row>
        <row r="71">
          <cell r="A71" t="str">
            <v>P2-2022-826</v>
          </cell>
          <cell r="B71">
            <v>44685</v>
          </cell>
          <cell r="C71" t="str">
            <v>SOGGETTO PRIVATO</v>
          </cell>
          <cell r="D71" t="str">
            <v>AMPLIFON ITALIA SPA</v>
          </cell>
          <cell r="E71" t="str">
            <v>11567540965</v>
          </cell>
        </row>
        <row r="72">
          <cell r="A72" t="str">
            <v>P2-2022-835</v>
          </cell>
          <cell r="B72">
            <v>44686</v>
          </cell>
          <cell r="C72" t="str">
            <v>SOGGETTO PRIVATO</v>
          </cell>
          <cell r="D72" t="str">
            <v>AMPLIFON S.P.A.</v>
          </cell>
          <cell r="E72" t="str">
            <v>04923960159</v>
          </cell>
        </row>
        <row r="73">
          <cell r="A73" t="str">
            <v>P2-2022-850</v>
          </cell>
          <cell r="B73">
            <v>44687</v>
          </cell>
          <cell r="C73" t="str">
            <v>SOGGETTO PRIVATO</v>
          </cell>
          <cell r="D73" t="str">
            <v>AMPLIFON ITALIA SPA</v>
          </cell>
          <cell r="E73" t="str">
            <v>11567540965</v>
          </cell>
        </row>
        <row r="74">
          <cell r="A74" t="str">
            <v>P2-2022-847</v>
          </cell>
          <cell r="B74">
            <v>44687</v>
          </cell>
          <cell r="C74" t="str">
            <v>SOGGETTO PRIVATO</v>
          </cell>
          <cell r="D74" t="str">
            <v>FARMACIA CORONETTA S.N.C.</v>
          </cell>
          <cell r="E74" t="str">
            <v>00938950573</v>
          </cell>
        </row>
        <row r="75">
          <cell r="A75" t="str">
            <v>P2-2022-841</v>
          </cell>
          <cell r="B75">
            <v>44687</v>
          </cell>
          <cell r="C75" t="str">
            <v>SOGGETTO PRIVATO</v>
          </cell>
          <cell r="D75" t="str">
            <v>UDISENS SRL</v>
          </cell>
          <cell r="E75" t="str">
            <v>10736541003</v>
          </cell>
        </row>
        <row r="76">
          <cell r="A76" t="str">
            <v>P2-2022-863</v>
          </cell>
          <cell r="B76">
            <v>44690</v>
          </cell>
          <cell r="C76" t="str">
            <v>SOGGETTO PRIVATO</v>
          </cell>
          <cell r="D76" t="str">
            <v>SENTECH S.R.L.</v>
          </cell>
          <cell r="E76" t="str">
            <v>02063220566</v>
          </cell>
        </row>
        <row r="77">
          <cell r="A77" t="str">
            <v>P2-2022-877</v>
          </cell>
          <cell r="B77">
            <v>44692</v>
          </cell>
          <cell r="C77" t="str">
            <v>SOGGETTO PRIVATO</v>
          </cell>
          <cell r="D77" t="str">
            <v>FARMACIA PASSO CORESE S.A.S.</v>
          </cell>
          <cell r="E77" t="str">
            <v>01062720576</v>
          </cell>
        </row>
        <row r="78">
          <cell r="A78" t="str">
            <v>P2-2022-873</v>
          </cell>
          <cell r="B78">
            <v>44692</v>
          </cell>
          <cell r="C78" t="str">
            <v>SOGGETTO PRIVATO</v>
          </cell>
          <cell r="D78" t="str">
            <v>PRIMO CECILIA S.R.L.</v>
          </cell>
          <cell r="E78" t="str">
            <v>00964510572</v>
          </cell>
        </row>
        <row r="79">
          <cell r="A79" t="str">
            <v>P2-2022-895</v>
          </cell>
          <cell r="B79">
            <v>44693</v>
          </cell>
          <cell r="C79" t="str">
            <v>SOGGETTO PRIVATO</v>
          </cell>
          <cell r="D79" t="str">
            <v>AMPLIFON ITALIA SPA</v>
          </cell>
          <cell r="E79" t="str">
            <v>11567540965</v>
          </cell>
        </row>
        <row r="80">
          <cell r="A80" t="str">
            <v>P2-2022-887</v>
          </cell>
          <cell r="B80">
            <v>44693</v>
          </cell>
          <cell r="C80" t="str">
            <v>SOGGETTO PRIVATO</v>
          </cell>
          <cell r="D80" t="str">
            <v>REHA GROUP SRL</v>
          </cell>
          <cell r="E80" t="str">
            <v>09170591003</v>
          </cell>
        </row>
        <row r="81">
          <cell r="A81" t="str">
            <v>P2-2022-883</v>
          </cell>
          <cell r="B81">
            <v>44693</v>
          </cell>
          <cell r="C81" t="str">
            <v>SOGGETTO PRIVATO</v>
          </cell>
          <cell r="D81" t="str">
            <v>AMPLIFON S.P.A.</v>
          </cell>
          <cell r="E81" t="str">
            <v>04923960159</v>
          </cell>
        </row>
        <row r="82">
          <cell r="A82" t="str">
            <v>P2-2022-882</v>
          </cell>
          <cell r="B82">
            <v>44693</v>
          </cell>
          <cell r="C82" t="str">
            <v>SOGGETTO PRIVATO</v>
          </cell>
          <cell r="D82" t="str">
            <v>I.T.O.P. OFFICINE ORTOPEDICHE  S.R.L.</v>
          </cell>
          <cell r="E82" t="str">
            <v>06509081003</v>
          </cell>
        </row>
        <row r="83">
          <cell r="A83" t="str">
            <v>P2-2022-881</v>
          </cell>
          <cell r="B83">
            <v>44693</v>
          </cell>
          <cell r="C83" t="str">
            <v>SOGGETTO PRIVATO</v>
          </cell>
          <cell r="D83" t="str">
            <v>REHA GROUP SRL</v>
          </cell>
          <cell r="E83" t="str">
            <v>09170591003</v>
          </cell>
        </row>
        <row r="84">
          <cell r="A84" t="str">
            <v>P2-2022-896</v>
          </cell>
          <cell r="B84">
            <v>44694</v>
          </cell>
          <cell r="C84" t="str">
            <v>SOGGETTO PRIVATO</v>
          </cell>
          <cell r="D84" t="str">
            <v>FARMACIA RIZZUTI FLAVIA</v>
          </cell>
          <cell r="E84" t="str">
            <v>09737481003</v>
          </cell>
        </row>
        <row r="85">
          <cell r="A85" t="str">
            <v>P2-2022-921</v>
          </cell>
          <cell r="B85">
            <v>44699</v>
          </cell>
          <cell r="C85" t="str">
            <v>SOGGETTO PRIVATO</v>
          </cell>
          <cell r="D85" t="str">
            <v>PRIMO CECILIA S.R.L.</v>
          </cell>
          <cell r="E85" t="str">
            <v>00964510572</v>
          </cell>
        </row>
        <row r="86">
          <cell r="A86" t="str">
            <v>P2-2022-947</v>
          </cell>
          <cell r="B86">
            <v>44705</v>
          </cell>
          <cell r="C86" t="str">
            <v>SOGGETTO PRIVATO</v>
          </cell>
          <cell r="D86" t="str">
            <v>AMPLIFON ITALIA SPA</v>
          </cell>
          <cell r="E86" t="str">
            <v>11567540965</v>
          </cell>
        </row>
        <row r="87">
          <cell r="A87" t="str">
            <v>P2-2022-946</v>
          </cell>
          <cell r="B87">
            <v>44705</v>
          </cell>
          <cell r="C87" t="str">
            <v>SOGGETTO PRIVATO</v>
          </cell>
          <cell r="D87" t="str">
            <v>AMPLIFON ITALIA SPA</v>
          </cell>
          <cell r="E87" t="str">
            <v>11567540965</v>
          </cell>
        </row>
        <row r="88">
          <cell r="A88" t="str">
            <v>P2-2022-942</v>
          </cell>
          <cell r="B88">
            <v>44705</v>
          </cell>
          <cell r="C88" t="str">
            <v>SOGGETTO PRIVATO</v>
          </cell>
          <cell r="D88" t="str">
            <v>LAB.ORTOP.RIUNITI DI PISCITELLI &amp; C</v>
          </cell>
          <cell r="E88" t="str">
            <v>04894401001</v>
          </cell>
        </row>
        <row r="89">
          <cell r="A89" t="str">
            <v>P2-2022-958</v>
          </cell>
          <cell r="B89">
            <v>44706</v>
          </cell>
          <cell r="C89" t="str">
            <v>SOGGETTO PRIVATO</v>
          </cell>
          <cell r="D89" t="str">
            <v>AMPLIFON ITALIA SPA</v>
          </cell>
          <cell r="E89" t="str">
            <v>11567540965</v>
          </cell>
        </row>
        <row r="90">
          <cell r="A90" t="str">
            <v>P2-2022-963</v>
          </cell>
          <cell r="B90">
            <v>44707</v>
          </cell>
          <cell r="C90" t="str">
            <v>SOGGETTO PRIVATO</v>
          </cell>
          <cell r="D90" t="str">
            <v>AMPLIFON ITALIA SPA</v>
          </cell>
          <cell r="E90" t="str">
            <v>11567540965</v>
          </cell>
        </row>
        <row r="91">
          <cell r="A91" t="str">
            <v>P2-2022-967</v>
          </cell>
          <cell r="B91">
            <v>44711</v>
          </cell>
          <cell r="C91" t="str">
            <v>SOGGETTO PRIVATO</v>
          </cell>
          <cell r="D91" t="str">
            <v>AMPLIFON ITALIA SPA</v>
          </cell>
          <cell r="E91" t="str">
            <v>11567540965</v>
          </cell>
        </row>
        <row r="92">
          <cell r="A92" t="str">
            <v>P2-2022-978</v>
          </cell>
          <cell r="B92">
            <v>44713</v>
          </cell>
          <cell r="C92" t="str">
            <v>SOGGETTO PRIVATO</v>
          </cell>
          <cell r="D92" t="str">
            <v>SENTECH S.R.L.</v>
          </cell>
          <cell r="E92" t="str">
            <v>02063220566</v>
          </cell>
        </row>
        <row r="93">
          <cell r="A93" t="str">
            <v>P2-2022-973</v>
          </cell>
          <cell r="B93">
            <v>44713</v>
          </cell>
          <cell r="C93" t="str">
            <v>SOGGETTO PRIVATO</v>
          </cell>
          <cell r="D93" t="str">
            <v>BARBIERI SRL</v>
          </cell>
          <cell r="E93" t="str">
            <v>01543860355</v>
          </cell>
        </row>
        <row r="94">
          <cell r="A94" t="str">
            <v>P2-2022-995</v>
          </cell>
          <cell r="B94">
            <v>44720</v>
          </cell>
          <cell r="C94" t="str">
            <v>SOGGETTO PRIVATO</v>
          </cell>
          <cell r="D94" t="str">
            <v>UDISENS SRL</v>
          </cell>
          <cell r="E94" t="str">
            <v>10736541003</v>
          </cell>
        </row>
        <row r="95">
          <cell r="A95" t="str">
            <v>P2-2022-993</v>
          </cell>
          <cell r="B95">
            <v>44720</v>
          </cell>
          <cell r="C95" t="str">
            <v>SOGGETTO PRIVATO</v>
          </cell>
          <cell r="D95" t="str">
            <v>PRIMO CECILIA S.R.L.</v>
          </cell>
          <cell r="E95" t="str">
            <v>00964510572</v>
          </cell>
        </row>
        <row r="96">
          <cell r="A96" t="str">
            <v>P2-2022-1008</v>
          </cell>
          <cell r="B96">
            <v>44735</v>
          </cell>
          <cell r="C96" t="str">
            <v>SOGGETTO PRIVATO</v>
          </cell>
          <cell r="D96" t="str">
            <v>I.T.O.P. OFFICINE ORTOPEDICHE  S.R.L.</v>
          </cell>
          <cell r="E96" t="str">
            <v>06509081003</v>
          </cell>
        </row>
        <row r="97">
          <cell r="A97" t="str">
            <v>P2-2022-1037</v>
          </cell>
          <cell r="B97">
            <v>44743</v>
          </cell>
          <cell r="C97" t="str">
            <v>SOGGETTO PRIVATO</v>
          </cell>
          <cell r="D97" t="str">
            <v>AMPLIFON ITALIA SPA</v>
          </cell>
          <cell r="E97" t="str">
            <v>11567540965</v>
          </cell>
        </row>
        <row r="98">
          <cell r="A98" t="str">
            <v>P2-2022-1030</v>
          </cell>
          <cell r="B98">
            <v>44743</v>
          </cell>
          <cell r="C98" t="str">
            <v>SOGGETTO PRIVATO</v>
          </cell>
          <cell r="D98" t="str">
            <v>PRIMO CECILIA S.R.L.</v>
          </cell>
          <cell r="E98" t="str">
            <v>00964510572</v>
          </cell>
        </row>
        <row r="99">
          <cell r="A99" t="str">
            <v>P2-2022-1018</v>
          </cell>
          <cell r="B99">
            <v>44743</v>
          </cell>
          <cell r="C99" t="str">
            <v>SOGGETTO PRIVATO</v>
          </cell>
          <cell r="D99" t="str">
            <v>PRIMO CECILIA S.R.L.</v>
          </cell>
          <cell r="E99" t="str">
            <v>00964510572</v>
          </cell>
        </row>
        <row r="100">
          <cell r="A100" t="str">
            <v>P2-2022-1048</v>
          </cell>
          <cell r="B100">
            <v>44746</v>
          </cell>
          <cell r="C100" t="str">
            <v>SOGGETTO PRIVATO</v>
          </cell>
          <cell r="D100" t="str">
            <v>FARMACIA TORRI S.N.C.</v>
          </cell>
          <cell r="E100" t="str">
            <v>01030900573</v>
          </cell>
        </row>
        <row r="101">
          <cell r="A101" t="str">
            <v>P2-2022-1074</v>
          </cell>
          <cell r="B101">
            <v>44747</v>
          </cell>
          <cell r="C101" t="str">
            <v>SOGGETTO PRIVATO</v>
          </cell>
          <cell r="D101" t="str">
            <v>I.T.O.P. OFFICINE ORTOPEDICHE  S.R.L.</v>
          </cell>
          <cell r="E101" t="str">
            <v>06509081003</v>
          </cell>
        </row>
        <row r="102">
          <cell r="A102" t="str">
            <v>P2-2022-1150</v>
          </cell>
          <cell r="B102">
            <v>44750</v>
          </cell>
          <cell r="C102" t="str">
            <v>SOGGETTO PRIVATO</v>
          </cell>
          <cell r="D102" t="str">
            <v>SANITARIA ONTANI SRL</v>
          </cell>
          <cell r="E102" t="str">
            <v>10806691001</v>
          </cell>
        </row>
        <row r="103">
          <cell r="A103" t="str">
            <v>P2-2022-1137</v>
          </cell>
          <cell r="B103">
            <v>44750</v>
          </cell>
          <cell r="C103" t="str">
            <v>SOGGETTO PRIVATO</v>
          </cell>
          <cell r="D103" t="str">
            <v>ORTOPEDIA CAPENA   S.R.L.</v>
          </cell>
          <cell r="E103">
            <v>13371981005</v>
          </cell>
        </row>
        <row r="104">
          <cell r="A104" t="str">
            <v>P2-2022-1130</v>
          </cell>
          <cell r="B104">
            <v>44750</v>
          </cell>
          <cell r="C104" t="str">
            <v>SOGGETTO PRIVATO</v>
          </cell>
          <cell r="D104" t="str">
            <v>I.T.O.P. OFFICINE ORTOPEDICHE  S.R.L.</v>
          </cell>
          <cell r="E104" t="str">
            <v>06509081003</v>
          </cell>
        </row>
        <row r="105">
          <cell r="A105" t="str">
            <v>P2-2022-1112</v>
          </cell>
          <cell r="B105">
            <v>44750</v>
          </cell>
          <cell r="C105" t="str">
            <v>SOGGETTO PRIVATO</v>
          </cell>
          <cell r="D105" t="str">
            <v>AMPLIFON ITALIA SPA</v>
          </cell>
          <cell r="E105" t="str">
            <v>11567540965</v>
          </cell>
        </row>
        <row r="106">
          <cell r="A106" t="str">
            <v>P2-2022-1111</v>
          </cell>
          <cell r="B106">
            <v>44750</v>
          </cell>
          <cell r="C106" t="str">
            <v>SOGGETTO PRIVATO</v>
          </cell>
          <cell r="D106" t="str">
            <v>AMPLIFON ITALIA SPA</v>
          </cell>
          <cell r="E106" t="str">
            <v>11567540965</v>
          </cell>
        </row>
        <row r="107">
          <cell r="A107" t="str">
            <v>P2-2022-1087</v>
          </cell>
          <cell r="B107">
            <v>44750</v>
          </cell>
          <cell r="C107" t="str">
            <v>SOGGETTO PRIVATO</v>
          </cell>
          <cell r="D107" t="str">
            <v>FARMACIA PASSO CORESE S.A.S.</v>
          </cell>
          <cell r="E107" t="str">
            <v>01062720576</v>
          </cell>
        </row>
        <row r="108">
          <cell r="A108" t="str">
            <v>P2-2022-1160</v>
          </cell>
          <cell r="B108">
            <v>44753</v>
          </cell>
          <cell r="C108" t="str">
            <v>SOGGETTO PRIVATO</v>
          </cell>
          <cell r="D108" t="str">
            <v>PRIMO CECILIA S.R.L.</v>
          </cell>
          <cell r="E108" t="str">
            <v>00964510572</v>
          </cell>
        </row>
        <row r="109">
          <cell r="A109" t="str">
            <v>P2-2022-1176</v>
          </cell>
          <cell r="B109">
            <v>44754</v>
          </cell>
          <cell r="C109" t="str">
            <v>SOGGETTO PRIVATO</v>
          </cell>
          <cell r="D109" t="str">
            <v xml:space="preserve">AUDIN  AUDIOTECNICA INTERNAZIONALE  </v>
          </cell>
          <cell r="E109" t="str">
            <v>00877021006</v>
          </cell>
        </row>
        <row r="110">
          <cell r="A110" t="str">
            <v>P2-2022-1170</v>
          </cell>
          <cell r="B110">
            <v>44754</v>
          </cell>
          <cell r="C110" t="str">
            <v>SOGGETTO PRIVATO</v>
          </cell>
          <cell r="D110" t="str">
            <v>OCULARISTICA ITALIANA S.R.L.</v>
          </cell>
          <cell r="E110" t="str">
            <v>01908381005</v>
          </cell>
        </row>
        <row r="111">
          <cell r="A111" t="str">
            <v>P2-2022-1216</v>
          </cell>
          <cell r="B111">
            <v>44755</v>
          </cell>
          <cell r="C111" t="str">
            <v>SOGGETTO PRIVATO</v>
          </cell>
          <cell r="D111" t="str">
            <v>PRIMO CECILIA S.R.L.</v>
          </cell>
          <cell r="E111" t="str">
            <v>00964510572</v>
          </cell>
        </row>
        <row r="112">
          <cell r="A112" t="str">
            <v>P2-2022-1207</v>
          </cell>
          <cell r="B112">
            <v>44755</v>
          </cell>
          <cell r="C112" t="str">
            <v>SOGGETTO PRIVATO</v>
          </cell>
          <cell r="D112" t="str">
            <v>PRIMO CECILIA S.R.L.</v>
          </cell>
          <cell r="E112" t="str">
            <v>00964510572</v>
          </cell>
        </row>
        <row r="113">
          <cell r="A113" t="str">
            <v>P2-2022-1205</v>
          </cell>
          <cell r="B113">
            <v>44755</v>
          </cell>
          <cell r="C113" t="str">
            <v>SOGGETTO PRIVATO</v>
          </cell>
          <cell r="D113" t="str">
            <v>UDISENS SRL</v>
          </cell>
          <cell r="E113" t="str">
            <v>10736541003</v>
          </cell>
        </row>
        <row r="114">
          <cell r="A114" t="str">
            <v>P2-2022-1200</v>
          </cell>
          <cell r="B114">
            <v>44755</v>
          </cell>
          <cell r="C114" t="str">
            <v>SOGGETTO PRIVATO</v>
          </cell>
          <cell r="D114" t="str">
            <v>AMPLIFON ITALIA SPA</v>
          </cell>
          <cell r="E114" t="str">
            <v>11567540965</v>
          </cell>
        </row>
        <row r="115">
          <cell r="A115" t="str">
            <v>P2-2022-1198</v>
          </cell>
          <cell r="B115">
            <v>44755</v>
          </cell>
          <cell r="C115" t="str">
            <v>SOGGETTO PRIVATO</v>
          </cell>
          <cell r="D115" t="str">
            <v>SANITARIA ONTANI SRL</v>
          </cell>
          <cell r="E115" t="str">
            <v>10806691001</v>
          </cell>
        </row>
        <row r="116">
          <cell r="A116" t="str">
            <v>P2-2022-1197</v>
          </cell>
          <cell r="B116">
            <v>44755</v>
          </cell>
          <cell r="C116" t="str">
            <v>SOGGETTO PRIVATO</v>
          </cell>
          <cell r="D116" t="str">
            <v>BARBIERI SRL</v>
          </cell>
          <cell r="E116" t="str">
            <v>01543860355</v>
          </cell>
        </row>
        <row r="117">
          <cell r="A117" t="str">
            <v>P2-2022-1194</v>
          </cell>
          <cell r="B117">
            <v>44755</v>
          </cell>
          <cell r="C117" t="str">
            <v>SOGGETTO PRIVATO</v>
          </cell>
          <cell r="D117" t="str">
            <v>REHA GROUP SRL</v>
          </cell>
          <cell r="E117" t="str">
            <v>09170591003</v>
          </cell>
        </row>
        <row r="118">
          <cell r="A118" t="str">
            <v>P2-2022-1190</v>
          </cell>
          <cell r="B118">
            <v>44755</v>
          </cell>
          <cell r="C118" t="str">
            <v>SOGGETTO PRIVATO</v>
          </cell>
          <cell r="D118" t="str">
            <v>AMPLIFON ITALIA SPA</v>
          </cell>
          <cell r="E118" t="str">
            <v>11567540965</v>
          </cell>
        </row>
        <row r="119">
          <cell r="A119" t="str">
            <v>P2-2022-1189</v>
          </cell>
          <cell r="B119">
            <v>44755</v>
          </cell>
          <cell r="C119" t="str">
            <v>SOGGETTO PRIVATO</v>
          </cell>
          <cell r="D119" t="str">
            <v>AMPLIFON ITALIA SPA</v>
          </cell>
          <cell r="E119" t="str">
            <v>11567540965</v>
          </cell>
        </row>
        <row r="120">
          <cell r="A120" t="str">
            <v>P2-2022-1187</v>
          </cell>
          <cell r="B120">
            <v>44755</v>
          </cell>
          <cell r="C120" t="str">
            <v>SOGGETTO PRIVATO</v>
          </cell>
          <cell r="D120" t="str">
            <v>AMPLIFON ITALIA SPA</v>
          </cell>
          <cell r="E120" t="str">
            <v>11567540965</v>
          </cell>
        </row>
        <row r="121">
          <cell r="A121" t="str">
            <v>P2-2022-1185</v>
          </cell>
          <cell r="B121">
            <v>44755</v>
          </cell>
          <cell r="C121" t="str">
            <v>SOGGETTO PRIVATO</v>
          </cell>
          <cell r="D121" t="str">
            <v>SENTECH S.R.L.</v>
          </cell>
          <cell r="E121" t="str">
            <v>02063220566</v>
          </cell>
        </row>
        <row r="122">
          <cell r="A122" t="str">
            <v>P2-2022-1225</v>
          </cell>
          <cell r="B122">
            <v>44756</v>
          </cell>
          <cell r="C122" t="str">
            <v>SOGGETTO PRIVATO</v>
          </cell>
          <cell r="D122" t="str">
            <v>BARBIERI SRL</v>
          </cell>
          <cell r="E122" t="str">
            <v>01543860355</v>
          </cell>
        </row>
        <row r="123">
          <cell r="A123" t="str">
            <v>P2-2022-1231</v>
          </cell>
          <cell r="B123">
            <v>44757</v>
          </cell>
          <cell r="C123" t="str">
            <v>SOGGETTO PRIVATO</v>
          </cell>
          <cell r="D123" t="str">
            <v>AMPLIFON ITALIA SPA</v>
          </cell>
          <cell r="E123" t="str">
            <v>11567540965</v>
          </cell>
        </row>
        <row r="124">
          <cell r="A124" t="str">
            <v>P2-2022-1227</v>
          </cell>
          <cell r="B124">
            <v>44757</v>
          </cell>
          <cell r="C124" t="str">
            <v>SOGGETTO PRIVATO</v>
          </cell>
          <cell r="D124" t="str">
            <v>AMPLIFON ITALIA SPA</v>
          </cell>
          <cell r="E124" t="str">
            <v>11567540965</v>
          </cell>
        </row>
        <row r="125">
          <cell r="A125" t="str">
            <v>P2-2022-1250</v>
          </cell>
          <cell r="B125">
            <v>44761</v>
          </cell>
          <cell r="C125" t="str">
            <v>SOGGETTO PRIVATO</v>
          </cell>
          <cell r="D125" t="str">
            <v>FARMACIA RIZZUTI FLAVIA</v>
          </cell>
          <cell r="E125" t="str">
            <v>09737481003</v>
          </cell>
        </row>
        <row r="126">
          <cell r="A126" t="str">
            <v>P2-2022-1258</v>
          </cell>
          <cell r="B126">
            <v>44762</v>
          </cell>
          <cell r="C126" t="str">
            <v>SOGGETTO PRIVATO</v>
          </cell>
          <cell r="D126" t="str">
            <v>SENTECH S.R.L.</v>
          </cell>
          <cell r="E126" t="str">
            <v>02063220566</v>
          </cell>
        </row>
        <row r="127">
          <cell r="A127" t="str">
            <v>P2-2022-1257</v>
          </cell>
          <cell r="B127">
            <v>44762</v>
          </cell>
          <cell r="C127" t="str">
            <v>SOGGETTO PRIVATO</v>
          </cell>
          <cell r="D127" t="str">
            <v>SANITARIA ONTANI SRL</v>
          </cell>
          <cell r="E127" t="str">
            <v>10806691001</v>
          </cell>
        </row>
        <row r="128">
          <cell r="A128" t="str">
            <v>P2-2022-1299</v>
          </cell>
          <cell r="B128">
            <v>44763</v>
          </cell>
          <cell r="C128" t="str">
            <v>SOGGETTO PRIVATO</v>
          </cell>
          <cell r="D128" t="str">
            <v>PRIMO CECILIA S.R.L.</v>
          </cell>
          <cell r="E128" t="str">
            <v>00964510572</v>
          </cell>
        </row>
        <row r="129">
          <cell r="A129" t="str">
            <v>P2-2022-1283</v>
          </cell>
          <cell r="B129">
            <v>44763</v>
          </cell>
          <cell r="C129" t="str">
            <v>SOGGETTO PRIVATO</v>
          </cell>
          <cell r="D129" t="str">
            <v>PRIMO CECILIA S.R.L.</v>
          </cell>
          <cell r="E129" t="str">
            <v>00964510572</v>
          </cell>
        </row>
        <row r="130">
          <cell r="A130" t="str">
            <v>P2-2022-1277</v>
          </cell>
          <cell r="B130">
            <v>44763</v>
          </cell>
          <cell r="C130" t="str">
            <v>SOGGETTO PRIVATO</v>
          </cell>
          <cell r="D130" t="str">
            <v>SANIPLANT   S.R.L.S.</v>
          </cell>
          <cell r="E130">
            <v>13255351002</v>
          </cell>
        </row>
        <row r="131">
          <cell r="A131" t="str">
            <v>P2-2022-1274</v>
          </cell>
          <cell r="B131">
            <v>44763</v>
          </cell>
          <cell r="C131" t="str">
            <v>SOGGETTO PRIVATO</v>
          </cell>
          <cell r="D131" t="str">
            <v>L.C.O.  SRL</v>
          </cell>
          <cell r="E131" t="str">
            <v>01714480595</v>
          </cell>
        </row>
        <row r="132">
          <cell r="A132" t="str">
            <v>P2-2022-1320</v>
          </cell>
          <cell r="B132">
            <v>44771</v>
          </cell>
          <cell r="C132" t="str">
            <v>SOGGETTO PRIVATO</v>
          </cell>
          <cell r="D132" t="str">
            <v>M.A.S. SPA</v>
          </cell>
          <cell r="E132" t="str">
            <v>00889961009</v>
          </cell>
        </row>
        <row r="133">
          <cell r="A133" t="str">
            <v>P2-2022-1311</v>
          </cell>
          <cell r="B133">
            <v>44771</v>
          </cell>
          <cell r="C133" t="str">
            <v>SOGGETTO PRIVATO</v>
          </cell>
          <cell r="D133" t="str">
            <v>FARMACIA POIANA SNC</v>
          </cell>
          <cell r="E133" t="str">
            <v>01081890574</v>
          </cell>
        </row>
        <row r="134">
          <cell r="A134" t="str">
            <v>P2-2022-1352</v>
          </cell>
          <cell r="B134">
            <v>44774</v>
          </cell>
          <cell r="C134" t="str">
            <v>SOGGETTO PRIVATO</v>
          </cell>
          <cell r="D134" t="str">
            <v>SENTECH S.R.L.</v>
          </cell>
          <cell r="E134" t="str">
            <v>02063220566</v>
          </cell>
        </row>
        <row r="135">
          <cell r="A135" t="str">
            <v>P2-2022-1346</v>
          </cell>
          <cell r="B135">
            <v>44774</v>
          </cell>
          <cell r="C135" t="str">
            <v>SOGGETTO PRIVATO</v>
          </cell>
          <cell r="D135" t="str">
            <v>AMPLIFON ITALIA SPA</v>
          </cell>
          <cell r="E135" t="str">
            <v>11567540965</v>
          </cell>
        </row>
        <row r="136">
          <cell r="A136" t="str">
            <v>P2-2022-1341</v>
          </cell>
          <cell r="B136">
            <v>44774</v>
          </cell>
          <cell r="C136" t="str">
            <v>SOGGETTO PRIVATO</v>
          </cell>
          <cell r="D136" t="str">
            <v>PRIMO CECILIA S.R.L.</v>
          </cell>
          <cell r="E136" t="str">
            <v>00964510572</v>
          </cell>
        </row>
        <row r="137">
          <cell r="A137" t="str">
            <v>P2-2022-1326</v>
          </cell>
          <cell r="B137">
            <v>44774</v>
          </cell>
          <cell r="C137" t="str">
            <v>SOGGETTO PRIVATO</v>
          </cell>
          <cell r="D137" t="str">
            <v>SENTECH S.R.L.</v>
          </cell>
          <cell r="E137" t="str">
            <v>02063220566</v>
          </cell>
        </row>
        <row r="138">
          <cell r="A138" t="str">
            <v>P2-2022-1325</v>
          </cell>
          <cell r="B138">
            <v>44774</v>
          </cell>
          <cell r="C138" t="str">
            <v>SOGGETTO PRIVATO</v>
          </cell>
          <cell r="D138" t="str">
            <v>AMPLIFON ITALIA SPA</v>
          </cell>
          <cell r="E138" t="str">
            <v>11567540965</v>
          </cell>
        </row>
        <row r="139">
          <cell r="A139" t="str">
            <v>P2-2022-1375</v>
          </cell>
          <cell r="B139">
            <v>44775</v>
          </cell>
          <cell r="C139" t="str">
            <v>SOGGETTO PRIVATO</v>
          </cell>
          <cell r="D139" t="str">
            <v>UDISENS SRL</v>
          </cell>
          <cell r="E139" t="str">
            <v>10736541003</v>
          </cell>
        </row>
        <row r="140">
          <cell r="A140" t="str">
            <v>P2-2022-1372</v>
          </cell>
          <cell r="B140">
            <v>44775</v>
          </cell>
          <cell r="C140" t="str">
            <v>SOGGETTO PRIVATO</v>
          </cell>
          <cell r="D140" t="str">
            <v>I.T.O.P. OFFICINE ORTOPEDICHE  S.R.L.</v>
          </cell>
          <cell r="E140" t="str">
            <v>06509081003</v>
          </cell>
        </row>
        <row r="141">
          <cell r="A141" t="str">
            <v>P2-2022-1371</v>
          </cell>
          <cell r="B141">
            <v>44775</v>
          </cell>
          <cell r="C141" t="str">
            <v>SOGGETTO PRIVATO</v>
          </cell>
          <cell r="D141" t="str">
            <v>PRIMO CECILIA S.R.L.</v>
          </cell>
          <cell r="E141" t="str">
            <v>00964510572</v>
          </cell>
        </row>
        <row r="142">
          <cell r="A142" t="str">
            <v>P2-2022-1360</v>
          </cell>
          <cell r="B142">
            <v>44775</v>
          </cell>
          <cell r="C142" t="str">
            <v>SOGGETTO PRIVATO</v>
          </cell>
          <cell r="D142" t="str">
            <v>SENTECH S.R.L.</v>
          </cell>
          <cell r="E142" t="str">
            <v>02063220566</v>
          </cell>
        </row>
        <row r="143">
          <cell r="A143" t="str">
            <v>P2-2022-1359</v>
          </cell>
          <cell r="B143">
            <v>44775</v>
          </cell>
          <cell r="C143" t="str">
            <v>SOGGETTO PRIVATO</v>
          </cell>
          <cell r="D143" t="str">
            <v>AMPLIFON ITALIA SPA</v>
          </cell>
          <cell r="E143" t="str">
            <v>11567540965</v>
          </cell>
        </row>
        <row r="144">
          <cell r="A144" t="str">
            <v>P2-2022-1398</v>
          </cell>
          <cell r="B144">
            <v>44781</v>
          </cell>
          <cell r="C144" t="str">
            <v>SOGGETTO PRIVATO</v>
          </cell>
          <cell r="D144" t="str">
            <v>PRIMO CECILIA S.R.L.</v>
          </cell>
          <cell r="E144" t="str">
            <v>00964510572</v>
          </cell>
        </row>
        <row r="145">
          <cell r="A145" t="str">
            <v>P2-2022-1401</v>
          </cell>
          <cell r="B145">
            <v>44782</v>
          </cell>
          <cell r="C145" t="str">
            <v>SOGGETTO PRIVATO</v>
          </cell>
          <cell r="D145" t="str">
            <v>AMPLIFON ITALIA SPA</v>
          </cell>
          <cell r="E145" t="str">
            <v>11567540965</v>
          </cell>
        </row>
        <row r="146">
          <cell r="A146" t="str">
            <v>P2-2022-1430</v>
          </cell>
          <cell r="B146">
            <v>44783</v>
          </cell>
          <cell r="C146" t="str">
            <v>SOGGETTO PRIVATO</v>
          </cell>
          <cell r="D146" t="str">
            <v>FARMACIA CORONETTA S.N.C.</v>
          </cell>
          <cell r="E146" t="str">
            <v>00938950573</v>
          </cell>
        </row>
        <row r="147">
          <cell r="A147" t="str">
            <v>P2-2022-1471</v>
          </cell>
          <cell r="B147">
            <v>44795</v>
          </cell>
          <cell r="C147" t="str">
            <v>SOGGETTO PRIVATO</v>
          </cell>
          <cell r="D147" t="str">
            <v>SENTECH S.R.L.</v>
          </cell>
          <cell r="E147" t="str">
            <v>02063220566</v>
          </cell>
        </row>
        <row r="148">
          <cell r="A148" t="str">
            <v>P2-2022-1492</v>
          </cell>
          <cell r="B148">
            <v>44798</v>
          </cell>
          <cell r="C148" t="str">
            <v>SOGGETTO PRIVATO</v>
          </cell>
          <cell r="D148" t="str">
            <v>AMPLIFON ITALIA SPA</v>
          </cell>
          <cell r="E148" t="str">
            <v>11567540965</v>
          </cell>
        </row>
        <row r="149">
          <cell r="A149" t="str">
            <v>P2-2022-1491</v>
          </cell>
          <cell r="B149">
            <v>44798</v>
          </cell>
          <cell r="C149" t="str">
            <v>SOGGETTO PRIVATO</v>
          </cell>
          <cell r="D149" t="str">
            <v>PRIMO CECILIA S.R.L.</v>
          </cell>
          <cell r="E149" t="str">
            <v>00964510572</v>
          </cell>
        </row>
        <row r="150">
          <cell r="A150" t="str">
            <v>P2-2022-1514</v>
          </cell>
          <cell r="B150">
            <v>44799</v>
          </cell>
          <cell r="C150" t="str">
            <v>SOGGETTO PRIVATO</v>
          </cell>
          <cell r="D150" t="str">
            <v>I.T.O.P. OFFICINE ORTOPEDICHE  S.R.L.</v>
          </cell>
          <cell r="E150" t="str">
            <v>06509081003</v>
          </cell>
        </row>
        <row r="151">
          <cell r="A151" t="str">
            <v>P2-2022-1507</v>
          </cell>
          <cell r="B151">
            <v>44799</v>
          </cell>
          <cell r="C151" t="str">
            <v>SOGGETTO PRIVATO</v>
          </cell>
          <cell r="D151" t="str">
            <v>REHA GROUP SRL</v>
          </cell>
          <cell r="E151" t="str">
            <v>09170591003</v>
          </cell>
        </row>
        <row r="152">
          <cell r="A152" t="str">
            <v>P2-2022-1498</v>
          </cell>
          <cell r="B152">
            <v>44799</v>
          </cell>
          <cell r="C152" t="str">
            <v>SOGGETTO PRIVATO</v>
          </cell>
          <cell r="D152" t="str">
            <v>FARMACIA LUCREZIA ROMANA S.A.S.</v>
          </cell>
          <cell r="E152" t="str">
            <v>16281891008</v>
          </cell>
        </row>
        <row r="153">
          <cell r="A153" t="str">
            <v>P2-2022-1531</v>
          </cell>
          <cell r="B153">
            <v>44802</v>
          </cell>
          <cell r="C153" t="str">
            <v>SOGGETTO PRIVATO</v>
          </cell>
          <cell r="D153" t="str">
            <v>PRIMO CECILIA S.R.L.</v>
          </cell>
          <cell r="E153" t="str">
            <v>00964510572</v>
          </cell>
        </row>
        <row r="154">
          <cell r="A154" t="str">
            <v>P2-2022-1526</v>
          </cell>
          <cell r="B154">
            <v>44802</v>
          </cell>
          <cell r="C154" t="str">
            <v>SOGGETTO PRIVATO</v>
          </cell>
          <cell r="D154" t="str">
            <v>FARMACIA PASSO CORESE S.A.S.</v>
          </cell>
          <cell r="E154" t="str">
            <v>01062720576</v>
          </cell>
        </row>
        <row r="155">
          <cell r="A155" t="str">
            <v>P2-2022-1537</v>
          </cell>
          <cell r="B155">
            <v>44805</v>
          </cell>
          <cell r="C155" t="str">
            <v>SOGGETTO PRIVATO</v>
          </cell>
          <cell r="D155" t="str">
            <v>LAB.ORTOP.RIUNITI DI PISCITELLI &amp; C</v>
          </cell>
          <cell r="E155" t="str">
            <v>04894401001</v>
          </cell>
        </row>
        <row r="156">
          <cell r="A156" t="str">
            <v>P2-2022-1536</v>
          </cell>
          <cell r="B156">
            <v>44805</v>
          </cell>
          <cell r="C156" t="str">
            <v>SOGGETTO PRIVATO</v>
          </cell>
          <cell r="D156" t="str">
            <v>LAB.ORTOP.RIUNITI DI PISCITELLI &amp; C</v>
          </cell>
          <cell r="E156" t="str">
            <v>04894401001</v>
          </cell>
        </row>
        <row r="157">
          <cell r="A157" t="str">
            <v>P2-2022-1559</v>
          </cell>
          <cell r="B157">
            <v>44806</v>
          </cell>
          <cell r="C157" t="str">
            <v>SOGGETTO PRIVATO</v>
          </cell>
          <cell r="D157" t="str">
            <v>MINIPHON   S.R.L.</v>
          </cell>
          <cell r="E157" t="str">
            <v>09546881005</v>
          </cell>
        </row>
        <row r="158">
          <cell r="A158" t="str">
            <v>P2-2022-1551</v>
          </cell>
          <cell r="B158">
            <v>44806</v>
          </cell>
          <cell r="C158" t="str">
            <v>SOGGETTO PRIVATO</v>
          </cell>
          <cell r="D158" t="str">
            <v>I.T.O.P. OFFICINE ORTOPEDICHE  S.R.L.</v>
          </cell>
          <cell r="E158" t="str">
            <v>06509081003</v>
          </cell>
        </row>
        <row r="159">
          <cell r="A159" t="str">
            <v>P2-2022-1575</v>
          </cell>
          <cell r="B159">
            <v>44812</v>
          </cell>
          <cell r="C159" t="str">
            <v>SOGGETTO PRIVATO</v>
          </cell>
          <cell r="D159" t="str">
            <v>SENTECH S.R.L.</v>
          </cell>
          <cell r="E159" t="str">
            <v>02063220566</v>
          </cell>
        </row>
        <row r="160">
          <cell r="A160" t="str">
            <v>P2-2022-1585</v>
          </cell>
          <cell r="B160">
            <v>44818</v>
          </cell>
          <cell r="C160" t="str">
            <v>SOGGETTO PRIVATO</v>
          </cell>
          <cell r="D160" t="str">
            <v>FARMACIA PROVENZANO</v>
          </cell>
          <cell r="E160" t="str">
            <v>00703770578</v>
          </cell>
        </row>
        <row r="161">
          <cell r="A161" t="str">
            <v>P2-2022-1598</v>
          </cell>
          <cell r="B161">
            <v>44819</v>
          </cell>
          <cell r="C161" t="str">
            <v>SOGGETTO PRIVATO</v>
          </cell>
          <cell r="D161" t="str">
            <v>PRIMO CECILIA S.R.L.</v>
          </cell>
          <cell r="E161" t="str">
            <v>00964510572</v>
          </cell>
        </row>
        <row r="162">
          <cell r="A162" t="str">
            <v>P2-2022-1625</v>
          </cell>
          <cell r="B162">
            <v>44823</v>
          </cell>
          <cell r="C162" t="str">
            <v>SOGGETTO PRIVATO</v>
          </cell>
          <cell r="D162" t="str">
            <v>ORTOPEDIA COMITE DI PIETRO COMITE</v>
          </cell>
          <cell r="E162" t="str">
            <v>01514130564</v>
          </cell>
        </row>
        <row r="163">
          <cell r="A163" t="str">
            <v>P2-2022-1619</v>
          </cell>
          <cell r="B163">
            <v>44823</v>
          </cell>
          <cell r="C163" t="str">
            <v>SOGGETTO PRIVATO</v>
          </cell>
          <cell r="D163" t="str">
            <v>I.T.O.P. OFFICINE ORTOPEDICHE  S.R.L.</v>
          </cell>
          <cell r="E163" t="str">
            <v>06509081003</v>
          </cell>
        </row>
        <row r="164">
          <cell r="A164" t="str">
            <v>P2-2022-1617</v>
          </cell>
          <cell r="B164">
            <v>44823</v>
          </cell>
          <cell r="C164" t="str">
            <v>SOGGETTO PRIVATO</v>
          </cell>
          <cell r="D164" t="str">
            <v>OFFICINA ORTOPEDICA SANITARIA RAUCO</v>
          </cell>
          <cell r="E164" t="str">
            <v>01098470576</v>
          </cell>
        </row>
        <row r="165">
          <cell r="A165" t="str">
            <v>P2-2022-1645</v>
          </cell>
          <cell r="B165">
            <v>44826</v>
          </cell>
          <cell r="C165" t="str">
            <v>SOGGETTO PRIVATO</v>
          </cell>
          <cell r="D165" t="str">
            <v>AMPLIFON ITALIA SPA</v>
          </cell>
          <cell r="E165" t="str">
            <v>11567540965</v>
          </cell>
        </row>
        <row r="166">
          <cell r="A166" t="str">
            <v>P2-2022-1643</v>
          </cell>
          <cell r="B166">
            <v>44826</v>
          </cell>
          <cell r="C166" t="str">
            <v>SOGGETTO PRIVATO</v>
          </cell>
          <cell r="D166" t="str">
            <v>AMPLIFON ITALIA SPA</v>
          </cell>
          <cell r="E166" t="str">
            <v>11567540965</v>
          </cell>
        </row>
        <row r="167">
          <cell r="A167" t="str">
            <v>P2-2022-1642</v>
          </cell>
          <cell r="B167">
            <v>44826</v>
          </cell>
          <cell r="C167" t="str">
            <v>SOGGETTO PRIVATO</v>
          </cell>
          <cell r="D167" t="str">
            <v>AMPLIFON ITALIA SPA</v>
          </cell>
          <cell r="E167" t="str">
            <v>11567540965</v>
          </cell>
        </row>
        <row r="168">
          <cell r="A168" t="str">
            <v>P2-2022-1641</v>
          </cell>
          <cell r="B168">
            <v>44826</v>
          </cell>
          <cell r="C168" t="str">
            <v>SOGGETTO PRIVATO</v>
          </cell>
          <cell r="D168" t="str">
            <v>AMPLIFON ITALIA SPA</v>
          </cell>
          <cell r="E168" t="str">
            <v>11567540965</v>
          </cell>
        </row>
        <row r="169">
          <cell r="A169" t="str">
            <v>P2-2022-1640</v>
          </cell>
          <cell r="B169">
            <v>44826</v>
          </cell>
          <cell r="C169" t="str">
            <v>SOGGETTO PRIVATO</v>
          </cell>
          <cell r="D169" t="str">
            <v>UDISENS SRL</v>
          </cell>
          <cell r="E169" t="str">
            <v>10736541003</v>
          </cell>
        </row>
        <row r="170">
          <cell r="A170" t="str">
            <v>P2-2022-1663</v>
          </cell>
          <cell r="B170">
            <v>44831</v>
          </cell>
          <cell r="C170" t="str">
            <v>SOGGETTO PRIVATO</v>
          </cell>
          <cell r="D170" t="str">
            <v>PRIMO CECILIA S.R.L.</v>
          </cell>
          <cell r="E170" t="str">
            <v>00964510572</v>
          </cell>
        </row>
        <row r="171">
          <cell r="A171" t="str">
            <v>P2-2022-1682</v>
          </cell>
          <cell r="B171">
            <v>44834</v>
          </cell>
          <cell r="C171" t="str">
            <v>SOGGETTO PRIVATO</v>
          </cell>
          <cell r="D171" t="str">
            <v>AMPLIFON ITALIA SPA</v>
          </cell>
          <cell r="E171" t="str">
            <v>11567540965</v>
          </cell>
        </row>
        <row r="172">
          <cell r="A172" t="str">
            <v>P2-2022-1675</v>
          </cell>
          <cell r="B172">
            <v>44834</v>
          </cell>
          <cell r="C172" t="str">
            <v>SOGGETTO PRIVATO</v>
          </cell>
          <cell r="D172" t="str">
            <v>SANITARIA ONTANI SRL</v>
          </cell>
          <cell r="E172" t="str">
            <v>10806691001</v>
          </cell>
        </row>
        <row r="173">
          <cell r="A173" t="str">
            <v>P2-2022-1670</v>
          </cell>
          <cell r="B173">
            <v>44834</v>
          </cell>
          <cell r="C173" t="str">
            <v>SOGGETTO PRIVATO</v>
          </cell>
          <cell r="D173" t="str">
            <v>ORTOPEDIA CAPENA   S.R.L.</v>
          </cell>
          <cell r="E173">
            <v>13371981005</v>
          </cell>
        </row>
        <row r="174">
          <cell r="A174" t="str">
            <v>P2-2022-1726</v>
          </cell>
          <cell r="B174">
            <v>44839</v>
          </cell>
          <cell r="C174" t="str">
            <v>SOGGETTO PRIVATO</v>
          </cell>
          <cell r="D174" t="str">
            <v>SANIPLANT   S.R.L.S.</v>
          </cell>
          <cell r="E174">
            <v>13255351002</v>
          </cell>
        </row>
        <row r="175">
          <cell r="A175" t="str">
            <v>P2-2022-1723</v>
          </cell>
          <cell r="B175">
            <v>44839</v>
          </cell>
          <cell r="C175" t="str">
            <v>SOGGETTO PRIVATO</v>
          </cell>
          <cell r="D175" t="str">
            <v>AMPLIFON ITALIA SPA</v>
          </cell>
          <cell r="E175" t="str">
            <v>11567540965</v>
          </cell>
        </row>
        <row r="176">
          <cell r="A176" t="str">
            <v>P2-2022-1718</v>
          </cell>
          <cell r="B176">
            <v>44839</v>
          </cell>
          <cell r="C176" t="str">
            <v>SOGGETTO PRIVATO</v>
          </cell>
          <cell r="D176" t="str">
            <v>AMPLIFON ITALIA SPA</v>
          </cell>
          <cell r="E176" t="str">
            <v>11567540965</v>
          </cell>
        </row>
        <row r="177">
          <cell r="A177" t="str">
            <v>P2-2022-1715</v>
          </cell>
          <cell r="B177">
            <v>44839</v>
          </cell>
          <cell r="C177" t="str">
            <v>SOGGETTO PRIVATO</v>
          </cell>
          <cell r="D177" t="str">
            <v>SANITARIA ONTANI SRL</v>
          </cell>
          <cell r="E177" t="str">
            <v>10806691001</v>
          </cell>
        </row>
        <row r="178">
          <cell r="A178" t="str">
            <v>P2-2022-1739</v>
          </cell>
          <cell r="B178">
            <v>44841</v>
          </cell>
          <cell r="C178" t="str">
            <v>SOGGETTO PRIVATO</v>
          </cell>
          <cell r="D178" t="str">
            <v>UDISENS SRL</v>
          </cell>
          <cell r="E178" t="str">
            <v>10736541003</v>
          </cell>
        </row>
        <row r="179">
          <cell r="A179" t="str">
            <v>P2-2022-1757</v>
          </cell>
          <cell r="B179">
            <v>44844</v>
          </cell>
          <cell r="C179" t="str">
            <v>SOGGETTO PRIVATO</v>
          </cell>
          <cell r="D179" t="str">
            <v>AMPLIFON ITALIA SPA</v>
          </cell>
          <cell r="E179" t="str">
            <v>11567540965</v>
          </cell>
        </row>
        <row r="180">
          <cell r="A180" t="str">
            <v>P2-2022-1745</v>
          </cell>
          <cell r="B180">
            <v>44844</v>
          </cell>
          <cell r="C180" t="str">
            <v>SOGGETTO PRIVATO</v>
          </cell>
          <cell r="D180" t="str">
            <v>AMPLIFON ITALIA SPA</v>
          </cell>
          <cell r="E180" t="str">
            <v>11567540965</v>
          </cell>
        </row>
        <row r="181">
          <cell r="A181" t="str">
            <v>P2-2022-1759</v>
          </cell>
          <cell r="B181">
            <v>44846</v>
          </cell>
          <cell r="C181" t="str">
            <v>SOGGETTO PRIVATO</v>
          </cell>
          <cell r="D181" t="str">
            <v>ORTOPEDIA CAPENA   S.R.L.</v>
          </cell>
          <cell r="E181">
            <v>13371981005</v>
          </cell>
        </row>
        <row r="182">
          <cell r="A182" t="str">
            <v>P2-2022-1764</v>
          </cell>
          <cell r="B182">
            <v>44847</v>
          </cell>
          <cell r="C182" t="str">
            <v>SOGGETTO PRIVATO</v>
          </cell>
          <cell r="D182" t="str">
            <v>PRIMO CECILIA S.R.L.</v>
          </cell>
          <cell r="E182" t="str">
            <v>00964510572</v>
          </cell>
        </row>
        <row r="183">
          <cell r="A183" t="str">
            <v>P2-2022-1761</v>
          </cell>
          <cell r="B183">
            <v>44847</v>
          </cell>
          <cell r="C183" t="str">
            <v>SOGGETTO PRIVATO</v>
          </cell>
          <cell r="D183" t="str">
            <v>OCULARISTICA ITALIANA S.R.L.</v>
          </cell>
          <cell r="E183" t="str">
            <v>01908381005</v>
          </cell>
        </row>
        <row r="184">
          <cell r="A184" t="str">
            <v>P2-2022-1760</v>
          </cell>
          <cell r="B184">
            <v>44847</v>
          </cell>
          <cell r="C184" t="str">
            <v>SOGGETTO PRIVATO</v>
          </cell>
          <cell r="D184" t="str">
            <v>SENTECH S.R.L.</v>
          </cell>
          <cell r="E184" t="str">
            <v>02063220566</v>
          </cell>
        </row>
        <row r="185">
          <cell r="A185" t="str">
            <v>P2-2022-1782</v>
          </cell>
          <cell r="B185">
            <v>44848</v>
          </cell>
          <cell r="C185" t="str">
            <v>SOGGETTO PRIVATO</v>
          </cell>
          <cell r="D185" t="str">
            <v>FARMACIA RIZZUTI FLAVIA</v>
          </cell>
          <cell r="E185" t="str">
            <v>09737481003</v>
          </cell>
        </row>
        <row r="186">
          <cell r="A186" t="str">
            <v>P2-2022-1788</v>
          </cell>
          <cell r="B186">
            <v>44851</v>
          </cell>
          <cell r="C186" t="str">
            <v>SOGGETTO PRIVATO</v>
          </cell>
          <cell r="D186" t="str">
            <v>I.T.O.P. OFFICINE ORTOPEDICHE  S.R.L.</v>
          </cell>
          <cell r="E186" t="str">
            <v>06509081003</v>
          </cell>
        </row>
        <row r="187">
          <cell r="A187" t="str">
            <v>P2-2022-1797</v>
          </cell>
          <cell r="B187">
            <v>44852</v>
          </cell>
          <cell r="C187" t="str">
            <v>SOGGETTO PRIVATO</v>
          </cell>
          <cell r="D187" t="str">
            <v>AMPLIFON ITALIA SPA</v>
          </cell>
          <cell r="E187" t="str">
            <v>11567540965</v>
          </cell>
        </row>
        <row r="188">
          <cell r="A188" t="str">
            <v>P2-2022-1810</v>
          </cell>
          <cell r="B188">
            <v>44853</v>
          </cell>
          <cell r="C188" t="str">
            <v>SOGGETTO PRIVATO</v>
          </cell>
          <cell r="D188" t="str">
            <v>SENTECH S.R.L.</v>
          </cell>
          <cell r="E188" t="str">
            <v>02063220566</v>
          </cell>
        </row>
        <row r="189">
          <cell r="A189" t="str">
            <v>P2-2022-1809</v>
          </cell>
          <cell r="B189">
            <v>44853</v>
          </cell>
          <cell r="C189" t="str">
            <v>SOGGETTO PRIVATO</v>
          </cell>
          <cell r="D189" t="str">
            <v>REHA GROUP SRL</v>
          </cell>
          <cell r="E189" t="str">
            <v>09170591003</v>
          </cell>
        </row>
        <row r="190">
          <cell r="A190" t="str">
            <v>P2-2022-1808</v>
          </cell>
          <cell r="B190">
            <v>44853</v>
          </cell>
          <cell r="C190" t="str">
            <v>SOGGETTO PRIVATO</v>
          </cell>
          <cell r="D190" t="str">
            <v>AUDIOCONTROL CENTRO SORDITA SRL</v>
          </cell>
          <cell r="E190" t="str">
            <v>01940610668</v>
          </cell>
        </row>
        <row r="191">
          <cell r="A191" t="str">
            <v>P2-2022-1801</v>
          </cell>
          <cell r="B191">
            <v>44853</v>
          </cell>
          <cell r="C191" t="str">
            <v>SOGGETTO PRIVATO</v>
          </cell>
          <cell r="D191" t="str">
            <v>AMPLIFON ITALIA SPA</v>
          </cell>
          <cell r="E191" t="str">
            <v>11567540965</v>
          </cell>
        </row>
        <row r="192">
          <cell r="A192" t="str">
            <v>P2-2022-1836</v>
          </cell>
          <cell r="B192">
            <v>44858</v>
          </cell>
          <cell r="C192" t="str">
            <v>SOGGETTO PRIVATO</v>
          </cell>
          <cell r="D192" t="str">
            <v>PRIMO CECILIA S.R.L.</v>
          </cell>
          <cell r="E192" t="str">
            <v>00964510572</v>
          </cell>
        </row>
        <row r="193">
          <cell r="A193" t="str">
            <v>P2-2022-1829</v>
          </cell>
          <cell r="B193">
            <v>44858</v>
          </cell>
          <cell r="C193" t="str">
            <v>SOGGETTO PRIVATO</v>
          </cell>
          <cell r="D193" t="str">
            <v>PRIMO CECILIA S.R.L.</v>
          </cell>
          <cell r="E193" t="str">
            <v>00964510572</v>
          </cell>
        </row>
        <row r="194">
          <cell r="A194" t="str">
            <v>P2-2022-1871</v>
          </cell>
          <cell r="B194">
            <v>44861</v>
          </cell>
          <cell r="C194" t="str">
            <v>SOGGETTO PRIVATO</v>
          </cell>
          <cell r="D194" t="str">
            <v>UDISENS SRL</v>
          </cell>
          <cell r="E194" t="str">
            <v>10736541003</v>
          </cell>
        </row>
        <row r="195">
          <cell r="A195" t="str">
            <v>P2-2022-1867</v>
          </cell>
          <cell r="B195">
            <v>44861</v>
          </cell>
          <cell r="C195" t="str">
            <v>SOGGETTO PRIVATO</v>
          </cell>
          <cell r="D195" t="str">
            <v>PRIMO CECILIA S.R.L.</v>
          </cell>
          <cell r="E195" t="str">
            <v>00964510572</v>
          </cell>
        </row>
        <row r="196">
          <cell r="A196" t="str">
            <v>P2-2022-1865</v>
          </cell>
          <cell r="B196">
            <v>44861</v>
          </cell>
          <cell r="C196" t="str">
            <v>SOGGETTO PRIVATO</v>
          </cell>
          <cell r="D196" t="str">
            <v>PRIMO CECILIA S.R.L.</v>
          </cell>
          <cell r="E196" t="str">
            <v>00964510572</v>
          </cell>
        </row>
        <row r="197">
          <cell r="A197" t="str">
            <v>P2-2022-1893</v>
          </cell>
          <cell r="B197">
            <v>44865</v>
          </cell>
          <cell r="C197" t="str">
            <v>SOGGETTO PRIVATO</v>
          </cell>
          <cell r="D197" t="str">
            <v>AMPLIFON ITALIA SPA</v>
          </cell>
          <cell r="E197" t="str">
            <v>11567540965</v>
          </cell>
        </row>
        <row r="198">
          <cell r="A198" t="str">
            <v>P2-2022-1903</v>
          </cell>
          <cell r="B198">
            <v>44867</v>
          </cell>
          <cell r="C198" t="str">
            <v>SOGGETTO PRIVATO</v>
          </cell>
          <cell r="D198" t="str">
            <v>AMPLIFON ITALIA SPA</v>
          </cell>
          <cell r="E198" t="str">
            <v>11567540965</v>
          </cell>
        </row>
        <row r="199">
          <cell r="A199" t="str">
            <v>P2-2022-1898</v>
          </cell>
          <cell r="B199">
            <v>44867</v>
          </cell>
          <cell r="C199" t="str">
            <v>SOGGETTO PRIVATO</v>
          </cell>
          <cell r="D199" t="str">
            <v>AMPLIFON ITALIA SPA</v>
          </cell>
          <cell r="E199" t="str">
            <v>11567540965</v>
          </cell>
        </row>
        <row r="200">
          <cell r="A200" t="str">
            <v>P2-2022-1910</v>
          </cell>
          <cell r="B200">
            <v>44869</v>
          </cell>
          <cell r="C200" t="str">
            <v>SOGGETTO PRIVATO</v>
          </cell>
          <cell r="D200" t="str">
            <v>MEDEL ELEKTROMEDIZINISCHE GERAETE</v>
          </cell>
          <cell r="E200" t="str">
            <v>02558560211</v>
          </cell>
        </row>
        <row r="201">
          <cell r="A201" t="str">
            <v>P2-2022-1909</v>
          </cell>
          <cell r="B201">
            <v>44869</v>
          </cell>
          <cell r="C201" t="str">
            <v>SOGGETTO PRIVATO</v>
          </cell>
          <cell r="D201" t="str">
            <v>UDICARE   S.R.L.</v>
          </cell>
          <cell r="E201" t="str">
            <v>06447710481</v>
          </cell>
        </row>
        <row r="202">
          <cell r="A202" t="str">
            <v>P2-2022-1930</v>
          </cell>
          <cell r="B202">
            <v>44872</v>
          </cell>
          <cell r="C202" t="str">
            <v>SOGGETTO PRIVATO</v>
          </cell>
          <cell r="D202" t="str">
            <v>AMPLIFON ITALIA SPA</v>
          </cell>
          <cell r="E202" t="str">
            <v>11567540965</v>
          </cell>
        </row>
        <row r="203">
          <cell r="A203" t="str">
            <v>P2-2022-1929</v>
          </cell>
          <cell r="B203">
            <v>44872</v>
          </cell>
          <cell r="C203" t="str">
            <v>SOGGETTO PRIVATO</v>
          </cell>
          <cell r="D203" t="str">
            <v>AMPLIFON ITALIA SPA</v>
          </cell>
          <cell r="E203" t="str">
            <v>11567540965</v>
          </cell>
        </row>
        <row r="204">
          <cell r="A204" t="str">
            <v>P2-2022-1933</v>
          </cell>
          <cell r="B204">
            <v>44873</v>
          </cell>
          <cell r="C204" t="str">
            <v>SOGGETTO PRIVATO</v>
          </cell>
          <cell r="D204" t="str">
            <v>SANITARIA ROSSANA VERGELLI  S.R.L.</v>
          </cell>
          <cell r="E204" t="str">
            <v>01387400557</v>
          </cell>
        </row>
        <row r="205">
          <cell r="A205" t="str">
            <v>P2-2022-1944</v>
          </cell>
          <cell r="B205">
            <v>44874</v>
          </cell>
          <cell r="C205" t="str">
            <v>SOGGETTO PRIVATO</v>
          </cell>
          <cell r="D205" t="str">
            <v>FARMACIA CORONETTA S.N.C.</v>
          </cell>
          <cell r="E205" t="str">
            <v>00938950573</v>
          </cell>
        </row>
        <row r="206">
          <cell r="A206" t="str">
            <v>P2-2022-1943</v>
          </cell>
          <cell r="B206">
            <v>44874</v>
          </cell>
          <cell r="C206" t="str">
            <v>SOGGETTO PRIVATO</v>
          </cell>
          <cell r="D206" t="str">
            <v>PRIMO CECILIA S.R.L.</v>
          </cell>
          <cell r="E206" t="str">
            <v>00964510572</v>
          </cell>
        </row>
        <row r="207">
          <cell r="A207" t="str">
            <v>P2-2022-1941</v>
          </cell>
          <cell r="B207">
            <v>44874</v>
          </cell>
          <cell r="C207" t="str">
            <v>SOGGETTO PRIVATO</v>
          </cell>
          <cell r="D207" t="str">
            <v>AMPLIFON ITALIA SPA</v>
          </cell>
          <cell r="E207" t="str">
            <v>11567540965</v>
          </cell>
        </row>
        <row r="208">
          <cell r="A208" t="str">
            <v>P2-2022-1960</v>
          </cell>
          <cell r="B208">
            <v>44876</v>
          </cell>
          <cell r="C208" t="str">
            <v>SOGGETTO PRIVATO</v>
          </cell>
          <cell r="D208" t="str">
            <v>PRIMO CECILIA S.R.L.</v>
          </cell>
          <cell r="E208" t="str">
            <v>00964510572</v>
          </cell>
        </row>
        <row r="209">
          <cell r="A209" t="str">
            <v>P2-2022-1957</v>
          </cell>
          <cell r="B209">
            <v>44876</v>
          </cell>
          <cell r="C209" t="str">
            <v>SOGGETTO PRIVATO</v>
          </cell>
          <cell r="D209" t="str">
            <v>AMPLIFON ITALIA SPA</v>
          </cell>
          <cell r="E209" t="str">
            <v>11567540965</v>
          </cell>
        </row>
        <row r="210">
          <cell r="A210" t="str">
            <v>P2-2022-1985</v>
          </cell>
          <cell r="B210">
            <v>44882</v>
          </cell>
          <cell r="C210" t="str">
            <v>SOGGETTO PRIVATO</v>
          </cell>
          <cell r="D210" t="str">
            <v>FARMACIA LUCREZIA ROMANA S.A.S.</v>
          </cell>
          <cell r="E210" t="str">
            <v>16281891008</v>
          </cell>
        </row>
        <row r="211">
          <cell r="A211" t="str">
            <v>P2-2022-2019</v>
          </cell>
          <cell r="B211">
            <v>44886</v>
          </cell>
          <cell r="C211" t="str">
            <v>SOGGETTO PRIVATO</v>
          </cell>
          <cell r="D211" t="str">
            <v>MEDEL ELEKTROMEDIZINISCHE GERAETE</v>
          </cell>
          <cell r="E211" t="str">
            <v>02558560211</v>
          </cell>
        </row>
        <row r="212">
          <cell r="A212" t="str">
            <v>P2-2022-2017</v>
          </cell>
          <cell r="B212">
            <v>44886</v>
          </cell>
          <cell r="C212" t="str">
            <v>SOGGETTO PRIVATO</v>
          </cell>
          <cell r="D212" t="str">
            <v>MAICO ROMA SALUTE S.R.L</v>
          </cell>
          <cell r="E212" t="str">
            <v>15213661000</v>
          </cell>
        </row>
        <row r="213">
          <cell r="A213" t="str">
            <v>P2-2022-2042</v>
          </cell>
          <cell r="B213">
            <v>44887</v>
          </cell>
          <cell r="C213" t="str">
            <v>SOGGETTO PRIVATO</v>
          </cell>
          <cell r="D213" t="str">
            <v>AMPLIFON ITALIA SPA</v>
          </cell>
          <cell r="E213" t="str">
            <v>11567540965</v>
          </cell>
        </row>
        <row r="214">
          <cell r="A214" t="str">
            <v>P2-2022-2032</v>
          </cell>
          <cell r="B214">
            <v>44887</v>
          </cell>
          <cell r="C214" t="str">
            <v>SOGGETTO PRIVATO</v>
          </cell>
          <cell r="D214" t="str">
            <v>AMPLIFON ITALIA SPA</v>
          </cell>
          <cell r="E214" t="str">
            <v>11567540965</v>
          </cell>
        </row>
        <row r="215">
          <cell r="A215" t="str">
            <v>P2-2022-2028</v>
          </cell>
          <cell r="B215">
            <v>44887</v>
          </cell>
          <cell r="C215" t="str">
            <v>SOGGETTO PRIVATO</v>
          </cell>
          <cell r="D215" t="str">
            <v>AMPLIFON ITALIA SPA</v>
          </cell>
          <cell r="E215" t="str">
            <v>11567540965</v>
          </cell>
        </row>
        <row r="216">
          <cell r="A216" t="str">
            <v>P2-2022-2027</v>
          </cell>
          <cell r="B216">
            <v>44887</v>
          </cell>
          <cell r="C216" t="str">
            <v>SOGGETTO PRIVATO</v>
          </cell>
          <cell r="D216" t="str">
            <v>FARMACIA PASSO CORESE S.A.S.</v>
          </cell>
          <cell r="E216" t="str">
            <v>01062720576</v>
          </cell>
        </row>
        <row r="217">
          <cell r="A217" t="str">
            <v>P2-2022-2022</v>
          </cell>
          <cell r="B217">
            <v>44887</v>
          </cell>
          <cell r="C217" t="str">
            <v>SOGGETTO PRIVATO</v>
          </cell>
          <cell r="D217" t="str">
            <v>UDISENS SRL</v>
          </cell>
          <cell r="E217" t="str">
            <v>10736541003</v>
          </cell>
        </row>
        <row r="218">
          <cell r="A218" t="str">
            <v>P2-2022-2045</v>
          </cell>
          <cell r="B218">
            <v>44888</v>
          </cell>
          <cell r="C218" t="str">
            <v>SOGGETTO PRIVATO</v>
          </cell>
          <cell r="D218" t="str">
            <v>AMPLIFON ITALIA SPA</v>
          </cell>
          <cell r="E218" t="str">
            <v>11567540965</v>
          </cell>
        </row>
        <row r="219">
          <cell r="A219" t="str">
            <v>P2-2022-2059</v>
          </cell>
          <cell r="B219">
            <v>44889</v>
          </cell>
          <cell r="C219" t="str">
            <v>SOGGETTO PRIVATO</v>
          </cell>
          <cell r="D219" t="str">
            <v>AMPLIFON ITALIA SPA</v>
          </cell>
          <cell r="E219" t="str">
            <v>11567540965</v>
          </cell>
        </row>
        <row r="220">
          <cell r="A220" t="str">
            <v>P2-2022-2088</v>
          </cell>
          <cell r="B220">
            <v>44893</v>
          </cell>
          <cell r="C220" t="str">
            <v>SOGGETTO PRIVATO</v>
          </cell>
          <cell r="D220" t="str">
            <v>CENTRO PROTESI ORTOPEDICHE VITERBO</v>
          </cell>
          <cell r="E220" t="str">
            <v>02004180564</v>
          </cell>
        </row>
        <row r="221">
          <cell r="A221" t="str">
            <v>P2-2022-2085</v>
          </cell>
          <cell r="B221">
            <v>44893</v>
          </cell>
          <cell r="C221" t="str">
            <v>SOGGETTO PRIVATO</v>
          </cell>
          <cell r="D221" t="str">
            <v>SONOVA AUDIOLOGICAL CARE ITALIA SRL</v>
          </cell>
          <cell r="E221" t="str">
            <v>09237831004</v>
          </cell>
        </row>
        <row r="222">
          <cell r="A222" t="str">
            <v>P2-2022-2103</v>
          </cell>
          <cell r="B222">
            <v>44895</v>
          </cell>
          <cell r="C222" t="str">
            <v>SOGGETTO PRIVATO</v>
          </cell>
          <cell r="D222" t="str">
            <v>SENTECH S.R.L.</v>
          </cell>
          <cell r="E222" t="str">
            <v>02063220566</v>
          </cell>
        </row>
        <row r="223">
          <cell r="A223" t="str">
            <v>P2-2022-2102</v>
          </cell>
          <cell r="B223">
            <v>44895</v>
          </cell>
          <cell r="C223" t="str">
            <v>SOGGETTO PRIVATO</v>
          </cell>
          <cell r="D223" t="str">
            <v>AMPLIFON ITALIA SPA</v>
          </cell>
          <cell r="E223" t="str">
            <v>11567540965</v>
          </cell>
        </row>
        <row r="224">
          <cell r="A224" t="str">
            <v>P2-2022-2108</v>
          </cell>
          <cell r="B224">
            <v>44897</v>
          </cell>
          <cell r="C224" t="str">
            <v>SOGGETTO PRIVATO</v>
          </cell>
          <cell r="D224" t="str">
            <v>PRIMO CECILIA S.R.L.</v>
          </cell>
          <cell r="E224" t="str">
            <v>00964510572</v>
          </cell>
        </row>
        <row r="225">
          <cell r="A225" t="str">
            <v>P2-2022-2114</v>
          </cell>
          <cell r="B225">
            <v>44900</v>
          </cell>
          <cell r="C225" t="str">
            <v>SOGGETTO PRIVATO</v>
          </cell>
          <cell r="D225" t="str">
            <v>AMPLIFON ITALIA SPA</v>
          </cell>
          <cell r="E225" t="str">
            <v>11567540965</v>
          </cell>
        </row>
        <row r="226">
          <cell r="A226" t="str">
            <v>P2-2022-2124</v>
          </cell>
          <cell r="B226">
            <v>44901</v>
          </cell>
          <cell r="C226" t="str">
            <v>SOGGETTO PRIVATO</v>
          </cell>
          <cell r="D226" t="str">
            <v>AMPLIFON ITALIA SPA</v>
          </cell>
          <cell r="E226" t="str">
            <v>11567540965</v>
          </cell>
        </row>
        <row r="227">
          <cell r="A227" t="str">
            <v>P2-2022-2123</v>
          </cell>
          <cell r="B227">
            <v>44901</v>
          </cell>
          <cell r="C227" t="str">
            <v>SOGGETTO PRIVATO</v>
          </cell>
          <cell r="D227" t="str">
            <v>SENTECH S.R.L.</v>
          </cell>
          <cell r="E227" t="str">
            <v>02063220566</v>
          </cell>
        </row>
        <row r="228">
          <cell r="A228" t="str">
            <v>P2-2022-2142</v>
          </cell>
          <cell r="B228">
            <v>44902</v>
          </cell>
          <cell r="C228" t="str">
            <v>SOGGETTO PRIVATO</v>
          </cell>
          <cell r="D228" t="str">
            <v>ORTOPEDIA L.O.A.M.  SNC   DI ISGRÒ S.&amp;C</v>
          </cell>
          <cell r="E228">
            <v>1898271000</v>
          </cell>
        </row>
        <row r="229">
          <cell r="A229" t="str">
            <v>P2-2022-2138</v>
          </cell>
          <cell r="B229">
            <v>44902</v>
          </cell>
          <cell r="C229" t="str">
            <v>SOGGETTO PRIVATO</v>
          </cell>
          <cell r="D229" t="str">
            <v>REHA GROUP SRL</v>
          </cell>
          <cell r="E229" t="str">
            <v>09170591003</v>
          </cell>
        </row>
        <row r="230">
          <cell r="A230" t="str">
            <v>P2-2022-2133</v>
          </cell>
          <cell r="B230">
            <v>44902</v>
          </cell>
          <cell r="C230" t="str">
            <v>SOGGETTO PRIVATO</v>
          </cell>
          <cell r="D230" t="str">
            <v>SANIPLANT   S.R.L.S.</v>
          </cell>
          <cell r="E230">
            <v>13255351002</v>
          </cell>
        </row>
        <row r="231">
          <cell r="A231" t="str">
            <v>P2-2022-2131</v>
          </cell>
          <cell r="B231">
            <v>44902</v>
          </cell>
          <cell r="C231" t="str">
            <v>SOGGETTO PRIVATO</v>
          </cell>
          <cell r="D231" t="str">
            <v>SANIPLANT   S.R.L.S.</v>
          </cell>
          <cell r="E231">
            <v>13255351002</v>
          </cell>
        </row>
        <row r="232">
          <cell r="A232" t="str">
            <v>P2-2022-2164</v>
          </cell>
          <cell r="B232">
            <v>44907</v>
          </cell>
          <cell r="C232" t="str">
            <v>SOGGETTO PRIVATO</v>
          </cell>
          <cell r="D232" t="str">
            <v>SENTECH S.R.L.</v>
          </cell>
          <cell r="E232" t="str">
            <v>02063220566</v>
          </cell>
        </row>
        <row r="233">
          <cell r="A233" t="str">
            <v>P2-2022-2166</v>
          </cell>
          <cell r="B233">
            <v>44908</v>
          </cell>
          <cell r="C233" t="str">
            <v>SOGGETTO PRIVATO</v>
          </cell>
          <cell r="D233" t="str">
            <v>SENTECH S.R.L.</v>
          </cell>
          <cell r="E233" t="str">
            <v>02063220566</v>
          </cell>
        </row>
        <row r="234">
          <cell r="A234" t="str">
            <v>P2-2022-2173</v>
          </cell>
          <cell r="B234">
            <v>44909</v>
          </cell>
          <cell r="C234" t="str">
            <v>SOGGETTO PRIVATO</v>
          </cell>
          <cell r="D234" t="str">
            <v>PRIMO CECILIA S.R.L.</v>
          </cell>
          <cell r="E234" t="str">
            <v>00964510572</v>
          </cell>
        </row>
        <row r="235">
          <cell r="A235" t="str">
            <v>P2-2022-2175</v>
          </cell>
          <cell r="B235">
            <v>44910</v>
          </cell>
          <cell r="C235" t="str">
            <v>SOGGETTO PRIVATO</v>
          </cell>
          <cell r="D235" t="str">
            <v>FARMACIA PASSO CORESE S.A.S.</v>
          </cell>
          <cell r="E235" t="str">
            <v>01062720576</v>
          </cell>
        </row>
        <row r="236">
          <cell r="A236" t="str">
            <v>P2-2022-2184</v>
          </cell>
          <cell r="B236">
            <v>44911</v>
          </cell>
          <cell r="C236" t="str">
            <v>SOGGETTO PRIVATO</v>
          </cell>
          <cell r="D236" t="str">
            <v>AMPLIFON ITALIA SPA</v>
          </cell>
          <cell r="E236" t="str">
            <v>11567540965</v>
          </cell>
        </row>
        <row r="237">
          <cell r="A237" t="str">
            <v>P2-2022-2183</v>
          </cell>
          <cell r="B237">
            <v>44911</v>
          </cell>
          <cell r="C237" t="str">
            <v>SOGGETTO PRIVATO</v>
          </cell>
          <cell r="D237" t="str">
            <v>FARMACIA PROVENZANO</v>
          </cell>
          <cell r="E237" t="str">
            <v>00703770578</v>
          </cell>
        </row>
        <row r="238">
          <cell r="A238" t="str">
            <v>P2-2022-2193</v>
          </cell>
          <cell r="B238">
            <v>44914</v>
          </cell>
          <cell r="C238" t="str">
            <v>SOGGETTO PRIVATO</v>
          </cell>
          <cell r="D238" t="str">
            <v>AMPLIFON ITALIA SPA</v>
          </cell>
          <cell r="E238" t="str">
            <v>11567540965</v>
          </cell>
        </row>
        <row r="239">
          <cell r="A239" t="str">
            <v>P2-2022-2191</v>
          </cell>
          <cell r="B239">
            <v>44914</v>
          </cell>
          <cell r="C239" t="str">
            <v>SOGGETTO PRIVATO</v>
          </cell>
          <cell r="D239" t="str">
            <v>PRIMO CECILIA S.R.L.</v>
          </cell>
          <cell r="E239" t="str">
            <v>00964510572</v>
          </cell>
        </row>
        <row r="240">
          <cell r="A240" t="str">
            <v>P2-2022-2210</v>
          </cell>
          <cell r="B240">
            <v>44916</v>
          </cell>
          <cell r="C240" t="str">
            <v>SOGGETTO PRIVATO</v>
          </cell>
          <cell r="D240" t="str">
            <v>REHA GROUP SRL</v>
          </cell>
          <cell r="E240" t="str">
            <v>09170591003</v>
          </cell>
        </row>
        <row r="241">
          <cell r="A241" t="str">
            <v>P2-2022-2206</v>
          </cell>
          <cell r="B241">
            <v>44916</v>
          </cell>
          <cell r="C241" t="str">
            <v>SOGGETTO PRIVATO</v>
          </cell>
          <cell r="D241" t="str">
            <v>AMPLIFON ITALIA SPA</v>
          </cell>
          <cell r="E241" t="str">
            <v>11567540965</v>
          </cell>
        </row>
        <row r="242">
          <cell r="A242" t="str">
            <v>P2-2022-2239</v>
          </cell>
          <cell r="B242">
            <v>44918</v>
          </cell>
          <cell r="C242" t="str">
            <v>SOGGETTO PRIVATO</v>
          </cell>
          <cell r="D242" t="str">
            <v>PRIMO CECILIA S.R.L.</v>
          </cell>
          <cell r="E242" t="str">
            <v>00964510572</v>
          </cell>
        </row>
        <row r="243">
          <cell r="A243" t="str">
            <v>P2-2022-2236</v>
          </cell>
          <cell r="B243">
            <v>44918</v>
          </cell>
          <cell r="C243" t="str">
            <v>SOGGETTO PRIVATO</v>
          </cell>
          <cell r="D243" t="str">
            <v>PRIMO CECILIA S.R.L.</v>
          </cell>
          <cell r="E243" t="str">
            <v>00964510572</v>
          </cell>
        </row>
        <row r="244">
          <cell r="A244" t="str">
            <v>P2-2022-2231</v>
          </cell>
          <cell r="B244">
            <v>44918</v>
          </cell>
          <cell r="C244" t="str">
            <v>SOGGETTO PRIVATO</v>
          </cell>
          <cell r="D244" t="str">
            <v>INVISIBEN SRL</v>
          </cell>
          <cell r="E244">
            <v>15852481009</v>
          </cell>
        </row>
        <row r="245">
          <cell r="A245" t="str">
            <v>P2-2022-2245</v>
          </cell>
          <cell r="B245">
            <v>44922</v>
          </cell>
          <cell r="C245" t="str">
            <v>SOGGETTO PRIVATO</v>
          </cell>
          <cell r="D245" t="str">
            <v>I.T.O.P. OFFICINE ORTOPEDICHE  S.R.L.</v>
          </cell>
          <cell r="E245" t="str">
            <v>06509081003</v>
          </cell>
        </row>
        <row r="246">
          <cell r="A246" t="str">
            <v>P2-2022-2244</v>
          </cell>
          <cell r="B246">
            <v>44922</v>
          </cell>
          <cell r="C246" t="str">
            <v>SOGGETTO PRIVATO</v>
          </cell>
          <cell r="D246" t="str">
            <v>I.T.O.P. OFFICINE ORTOPEDICHE  S.R.L.</v>
          </cell>
          <cell r="E246" t="str">
            <v>06509081003</v>
          </cell>
        </row>
        <row r="247">
          <cell r="A247" t="str">
            <v>P2-2022-2247</v>
          </cell>
          <cell r="B247">
            <v>44923</v>
          </cell>
          <cell r="C247" t="str">
            <v>SOGGETTO PRIVATO</v>
          </cell>
          <cell r="D247" t="str">
            <v>PRIMO CECILIA S.R.L.</v>
          </cell>
          <cell r="E247" t="str">
            <v>00964510572</v>
          </cell>
        </row>
        <row r="248">
          <cell r="A248" t="str">
            <v>P2-2022-2259</v>
          </cell>
          <cell r="B248">
            <v>44925</v>
          </cell>
          <cell r="C248" t="str">
            <v>SOGGETTO PRIVATO</v>
          </cell>
          <cell r="D248" t="str">
            <v>PRIMO CECILIA S.R.L.</v>
          </cell>
          <cell r="E248" t="str">
            <v>00964510572</v>
          </cell>
        </row>
        <row r="249">
          <cell r="A249" t="str">
            <v>P2-2022-2258</v>
          </cell>
          <cell r="B249">
            <v>44925</v>
          </cell>
          <cell r="C249" t="str">
            <v>SOGGETTO PRIVATO</v>
          </cell>
          <cell r="D249" t="str">
            <v>I.T.O.P. OFFICINE ORTOPEDICHE  S.R.L.</v>
          </cell>
          <cell r="E249" t="str">
            <v>06509081003</v>
          </cell>
        </row>
        <row r="250">
          <cell r="A250" t="str">
            <v>P2-2022-2257</v>
          </cell>
          <cell r="B250">
            <v>44925</v>
          </cell>
          <cell r="C250" t="str">
            <v>SOGGETTO PRIVATO</v>
          </cell>
          <cell r="D250" t="str">
            <v>UDISENS SRL</v>
          </cell>
          <cell r="E250" t="str">
            <v>10736541003</v>
          </cell>
        </row>
        <row r="251">
          <cell r="A251" t="str">
            <v>P2-2022-2261</v>
          </cell>
          <cell r="B251">
            <v>44925</v>
          </cell>
          <cell r="C251" t="str">
            <v>SOGGETTO PRIVATO</v>
          </cell>
          <cell r="D251" t="str">
            <v>ORTOPEDIA CAPENA   S.R.L.</v>
          </cell>
          <cell r="E251">
            <v>13371981005</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8"/>
  <sheetViews>
    <sheetView showGridLines="0" tabSelected="1" zoomScale="90" zoomScaleNormal="90" workbookViewId="0">
      <selection activeCell="E5" sqref="E5"/>
    </sheetView>
  </sheetViews>
  <sheetFormatPr defaultRowHeight="15" x14ac:dyDescent="0.25"/>
  <cols>
    <col min="1" max="1" width="3" customWidth="1"/>
    <col min="2" max="2" width="30.85546875" customWidth="1"/>
    <col min="3" max="3" width="21" customWidth="1"/>
    <col min="4" max="4" width="24" customWidth="1"/>
    <col min="5" max="5" width="51.140625" customWidth="1"/>
    <col min="6" max="6" width="19.5703125" customWidth="1"/>
    <col min="7" max="7" width="16.7109375" style="18" customWidth="1"/>
    <col min="8" max="8" width="25.140625" customWidth="1"/>
    <col min="9" max="9" width="40.7109375" customWidth="1"/>
    <col min="10" max="10" width="62.7109375" customWidth="1"/>
    <col min="11" max="12" width="32.5703125" customWidth="1"/>
  </cols>
  <sheetData>
    <row r="1" spans="1:12" ht="21.75" customHeight="1" x14ac:dyDescent="0.25">
      <c r="B1" s="64" t="s">
        <v>6</v>
      </c>
      <c r="C1" s="64"/>
      <c r="D1" s="64"/>
      <c r="E1" s="64"/>
      <c r="F1" s="64"/>
      <c r="G1" s="64"/>
      <c r="H1" s="64"/>
      <c r="I1" s="64"/>
      <c r="J1" s="64"/>
      <c r="K1" s="64"/>
      <c r="L1" s="64"/>
    </row>
    <row r="2" spans="1:12" ht="21.75" customHeight="1" x14ac:dyDescent="0.25">
      <c r="B2" s="64"/>
      <c r="C2" s="64"/>
      <c r="D2" s="64"/>
      <c r="E2" s="64"/>
      <c r="F2" s="64"/>
      <c r="G2" s="64"/>
      <c r="H2" s="64"/>
      <c r="I2" s="64"/>
      <c r="J2" s="64"/>
      <c r="K2" s="64"/>
      <c r="L2" s="64"/>
    </row>
    <row r="3" spans="1:12" ht="31.5" customHeight="1" x14ac:dyDescent="0.25">
      <c r="B3" s="64" t="s">
        <v>10</v>
      </c>
      <c r="C3" s="64"/>
      <c r="D3" s="64"/>
      <c r="E3" s="64"/>
      <c r="F3" s="64"/>
      <c r="G3" s="64"/>
      <c r="H3" s="64"/>
      <c r="I3" s="64"/>
      <c r="J3" s="64"/>
      <c r="K3" s="64"/>
      <c r="L3" s="64"/>
    </row>
    <row r="4" spans="1:12" ht="31.5" customHeight="1" x14ac:dyDescent="0.25">
      <c r="B4" s="65" t="s">
        <v>47</v>
      </c>
      <c r="C4" s="65"/>
      <c r="D4" s="65"/>
      <c r="E4" s="65"/>
      <c r="F4" s="65"/>
      <c r="G4" s="65"/>
      <c r="H4" s="65"/>
      <c r="I4" s="65"/>
      <c r="J4" s="65"/>
      <c r="K4" s="65"/>
      <c r="L4" s="65"/>
    </row>
    <row r="5" spans="1:12" ht="64.5" customHeight="1" x14ac:dyDescent="0.25">
      <c r="B5" s="24" t="s">
        <v>11</v>
      </c>
      <c r="C5" s="24" t="s">
        <v>4</v>
      </c>
      <c r="D5" s="26" t="s">
        <v>3</v>
      </c>
      <c r="E5" s="29" t="s">
        <v>12</v>
      </c>
      <c r="F5" s="28" t="s">
        <v>5</v>
      </c>
      <c r="G5" s="28" t="s">
        <v>0</v>
      </c>
      <c r="H5" s="29" t="s">
        <v>2</v>
      </c>
      <c r="I5" s="29" t="s">
        <v>1</v>
      </c>
      <c r="J5" s="29" t="s">
        <v>7</v>
      </c>
      <c r="K5" s="29" t="s">
        <v>8</v>
      </c>
      <c r="L5" s="29" t="s">
        <v>13</v>
      </c>
    </row>
    <row r="6" spans="1:12" s="6" customFormat="1" ht="33" customHeight="1" x14ac:dyDescent="0.25">
      <c r="A6" s="12"/>
      <c r="B6" s="2" t="s">
        <v>30</v>
      </c>
      <c r="C6" s="3">
        <v>44595</v>
      </c>
      <c r="D6" s="21"/>
      <c r="E6" s="5" t="s">
        <v>27</v>
      </c>
      <c r="F6" s="10" t="s">
        <v>24</v>
      </c>
      <c r="G6" s="14">
        <v>2089.1999999999998</v>
      </c>
      <c r="H6" s="58" t="s">
        <v>83</v>
      </c>
      <c r="I6" s="61" t="s">
        <v>48</v>
      </c>
      <c r="J6" s="58" t="s">
        <v>16</v>
      </c>
      <c r="K6" s="58" t="s">
        <v>9</v>
      </c>
      <c r="L6" s="58" t="s">
        <v>9</v>
      </c>
    </row>
    <row r="7" spans="1:12" s="6" customFormat="1" ht="33" customHeight="1" x14ac:dyDescent="0.25">
      <c r="A7" s="12"/>
      <c r="B7" s="2" t="s">
        <v>49</v>
      </c>
      <c r="C7" s="9">
        <v>44614</v>
      </c>
      <c r="D7" s="4"/>
      <c r="E7" s="20" t="s">
        <v>27</v>
      </c>
      <c r="F7" s="10" t="s">
        <v>24</v>
      </c>
      <c r="G7" s="15">
        <v>2705.6</v>
      </c>
      <c r="H7" s="59"/>
      <c r="I7" s="62"/>
      <c r="J7" s="59"/>
      <c r="K7" s="59"/>
      <c r="L7" s="59"/>
    </row>
    <row r="8" spans="1:12" s="6" customFormat="1" ht="33" customHeight="1" x14ac:dyDescent="0.25">
      <c r="A8" s="12"/>
      <c r="B8" s="8" t="s">
        <v>50</v>
      </c>
      <c r="C8" s="9">
        <v>44637</v>
      </c>
      <c r="D8" s="4"/>
      <c r="E8" s="20" t="s">
        <v>27</v>
      </c>
      <c r="F8" s="10" t="s">
        <v>24</v>
      </c>
      <c r="G8" s="15">
        <v>688.8</v>
      </c>
      <c r="H8" s="59"/>
      <c r="I8" s="62"/>
      <c r="J8" s="59"/>
      <c r="K8" s="59"/>
      <c r="L8" s="59"/>
    </row>
    <row r="9" spans="1:12" s="6" customFormat="1" ht="33" customHeight="1" x14ac:dyDescent="0.25">
      <c r="A9" s="12"/>
      <c r="B9" s="8" t="s">
        <v>39</v>
      </c>
      <c r="C9" s="9">
        <v>44673</v>
      </c>
      <c r="D9" s="4"/>
      <c r="E9" s="20" t="s">
        <v>27</v>
      </c>
      <c r="F9" s="10" t="s">
        <v>24</v>
      </c>
      <c r="G9" s="15">
        <v>1171.3</v>
      </c>
      <c r="H9" s="59"/>
      <c r="I9" s="62"/>
      <c r="J9" s="59"/>
      <c r="K9" s="59"/>
      <c r="L9" s="59"/>
    </row>
    <row r="10" spans="1:12" s="6" customFormat="1" ht="33" customHeight="1" x14ac:dyDescent="0.25">
      <c r="A10" s="12"/>
      <c r="B10" s="8" t="s">
        <v>42</v>
      </c>
      <c r="C10" s="9">
        <v>44707</v>
      </c>
      <c r="D10" s="4"/>
      <c r="E10" s="20" t="s">
        <v>27</v>
      </c>
      <c r="F10" s="10" t="s">
        <v>24</v>
      </c>
      <c r="G10" s="15">
        <v>734.5</v>
      </c>
      <c r="H10" s="59"/>
      <c r="I10" s="62"/>
      <c r="J10" s="59"/>
      <c r="K10" s="59"/>
      <c r="L10" s="59"/>
    </row>
    <row r="11" spans="1:12" s="6" customFormat="1" ht="33" customHeight="1" x14ac:dyDescent="0.25">
      <c r="A11" s="12"/>
      <c r="B11" s="8" t="s">
        <v>44</v>
      </c>
      <c r="C11" s="9">
        <v>44734</v>
      </c>
      <c r="D11" s="4"/>
      <c r="E11" s="20" t="s">
        <v>27</v>
      </c>
      <c r="F11" s="10" t="s">
        <v>24</v>
      </c>
      <c r="G11" s="14">
        <v>746.2</v>
      </c>
      <c r="H11" s="59"/>
      <c r="I11" s="62"/>
      <c r="J11" s="59"/>
      <c r="K11" s="59"/>
      <c r="L11" s="59"/>
    </row>
    <row r="12" spans="1:12" s="6" customFormat="1" ht="33" customHeight="1" x14ac:dyDescent="0.25">
      <c r="A12" s="12"/>
      <c r="B12" s="2" t="s">
        <v>51</v>
      </c>
      <c r="C12" s="9">
        <v>44775</v>
      </c>
      <c r="D12" s="4"/>
      <c r="E12" s="20" t="s">
        <v>27</v>
      </c>
      <c r="F12" s="10" t="s">
        <v>24</v>
      </c>
      <c r="G12" s="14">
        <v>793</v>
      </c>
      <c r="H12" s="59"/>
      <c r="I12" s="62"/>
      <c r="J12" s="59"/>
      <c r="K12" s="59"/>
      <c r="L12" s="59"/>
    </row>
    <row r="13" spans="1:12" s="6" customFormat="1" ht="33" customHeight="1" x14ac:dyDescent="0.25">
      <c r="A13" s="12"/>
      <c r="B13" s="2" t="s">
        <v>52</v>
      </c>
      <c r="C13" s="9">
        <v>44799</v>
      </c>
      <c r="D13" s="4"/>
      <c r="E13" s="20" t="s">
        <v>27</v>
      </c>
      <c r="F13" s="10" t="s">
        <v>24</v>
      </c>
      <c r="G13" s="14">
        <v>781.3</v>
      </c>
      <c r="H13" s="59"/>
      <c r="I13" s="62"/>
      <c r="J13" s="59"/>
      <c r="K13" s="59"/>
      <c r="L13" s="59"/>
    </row>
    <row r="14" spans="1:12" s="6" customFormat="1" ht="33" customHeight="1" x14ac:dyDescent="0.25">
      <c r="A14" s="12"/>
      <c r="B14" s="8" t="s">
        <v>53</v>
      </c>
      <c r="C14" s="9">
        <v>44831</v>
      </c>
      <c r="D14" s="4"/>
      <c r="E14" s="20" t="s">
        <v>27</v>
      </c>
      <c r="F14" s="10" t="s">
        <v>24</v>
      </c>
      <c r="G14" s="14">
        <v>803.6</v>
      </c>
      <c r="H14" s="59"/>
      <c r="I14" s="62"/>
      <c r="J14" s="59"/>
      <c r="K14" s="59"/>
      <c r="L14" s="59"/>
    </row>
    <row r="15" spans="1:12" s="6" customFormat="1" ht="33" customHeight="1" x14ac:dyDescent="0.25">
      <c r="A15" s="12"/>
      <c r="B15" s="8" t="s">
        <v>54</v>
      </c>
      <c r="C15" s="9">
        <v>44868</v>
      </c>
      <c r="D15" s="4"/>
      <c r="E15" s="20" t="s">
        <v>27</v>
      </c>
      <c r="F15" s="10" t="s">
        <v>24</v>
      </c>
      <c r="G15" s="14">
        <v>722.8</v>
      </c>
      <c r="H15" s="59"/>
      <c r="I15" s="62"/>
      <c r="J15" s="59"/>
      <c r="K15" s="59"/>
      <c r="L15" s="59"/>
    </row>
    <row r="16" spans="1:12" s="6" customFormat="1" ht="33" customHeight="1" x14ac:dyDescent="0.25">
      <c r="A16" s="12"/>
      <c r="B16" s="8" t="s">
        <v>55</v>
      </c>
      <c r="C16" s="9">
        <v>44888</v>
      </c>
      <c r="D16" s="4"/>
      <c r="E16" s="20" t="s">
        <v>27</v>
      </c>
      <c r="F16" s="10" t="s">
        <v>24</v>
      </c>
      <c r="G16" s="14">
        <v>722.8</v>
      </c>
      <c r="H16" s="59"/>
      <c r="I16" s="62"/>
      <c r="J16" s="59"/>
      <c r="K16" s="59"/>
      <c r="L16" s="59"/>
    </row>
    <row r="17" spans="1:12" s="6" customFormat="1" ht="33" customHeight="1" x14ac:dyDescent="0.25">
      <c r="A17" s="12"/>
      <c r="B17" s="8" t="s">
        <v>56</v>
      </c>
      <c r="C17" s="9">
        <v>44914</v>
      </c>
      <c r="D17" s="4"/>
      <c r="E17" s="20" t="s">
        <v>27</v>
      </c>
      <c r="F17" s="10" t="s">
        <v>24</v>
      </c>
      <c r="G17" s="14">
        <v>722.8</v>
      </c>
      <c r="H17" s="59"/>
      <c r="I17" s="62"/>
      <c r="J17" s="59"/>
      <c r="K17" s="59"/>
      <c r="L17" s="59"/>
    </row>
    <row r="18" spans="1:12" s="6" customFormat="1" ht="33" customHeight="1" x14ac:dyDescent="0.25">
      <c r="A18" s="12"/>
      <c r="B18" s="53" t="s">
        <v>57</v>
      </c>
      <c r="C18" s="54"/>
      <c r="D18" s="54"/>
      <c r="E18" s="54"/>
      <c r="F18" s="55"/>
      <c r="G18" s="31">
        <f>SUM(G6:G17)</f>
        <v>12681.899999999996</v>
      </c>
      <c r="H18" s="59"/>
      <c r="I18" s="62"/>
      <c r="J18" s="59"/>
      <c r="K18" s="59"/>
      <c r="L18" s="59"/>
    </row>
    <row r="19" spans="1:12" s="12" customFormat="1" ht="33" customHeight="1" x14ac:dyDescent="0.25">
      <c r="B19" s="8" t="s">
        <v>30</v>
      </c>
      <c r="C19" s="9">
        <v>44595</v>
      </c>
      <c r="D19" s="10"/>
      <c r="E19" s="20" t="s">
        <v>19</v>
      </c>
      <c r="F19" s="10" t="s">
        <v>20</v>
      </c>
      <c r="G19" s="14">
        <v>1703.5</v>
      </c>
      <c r="H19" s="59"/>
      <c r="I19" s="62"/>
      <c r="J19" s="59"/>
      <c r="K19" s="59"/>
      <c r="L19" s="59"/>
    </row>
    <row r="20" spans="1:12" s="12" customFormat="1" ht="33" customHeight="1" x14ac:dyDescent="0.25">
      <c r="B20" s="8" t="s">
        <v>49</v>
      </c>
      <c r="C20" s="9">
        <v>44614</v>
      </c>
      <c r="D20" s="10"/>
      <c r="E20" s="20" t="s">
        <v>19</v>
      </c>
      <c r="F20" s="10" t="s">
        <v>20</v>
      </c>
      <c r="G20" s="14">
        <v>1582.1</v>
      </c>
      <c r="H20" s="59"/>
      <c r="I20" s="62"/>
      <c r="J20" s="59"/>
      <c r="K20" s="59"/>
      <c r="L20" s="59"/>
    </row>
    <row r="21" spans="1:12" s="12" customFormat="1" ht="33" customHeight="1" x14ac:dyDescent="0.25">
      <c r="B21" s="8" t="s">
        <v>50</v>
      </c>
      <c r="C21" s="9">
        <v>44637</v>
      </c>
      <c r="D21" s="10"/>
      <c r="E21" s="20" t="s">
        <v>19</v>
      </c>
      <c r="F21" s="10" t="s">
        <v>20</v>
      </c>
      <c r="G21" s="14">
        <v>1494.48</v>
      </c>
      <c r="H21" s="59"/>
      <c r="I21" s="62"/>
      <c r="J21" s="59"/>
      <c r="K21" s="59"/>
      <c r="L21" s="59"/>
    </row>
    <row r="22" spans="1:12" s="12" customFormat="1" ht="33" customHeight="1" x14ac:dyDescent="0.25">
      <c r="B22" s="8" t="s">
        <v>39</v>
      </c>
      <c r="C22" s="9">
        <v>44673</v>
      </c>
      <c r="D22" s="10"/>
      <c r="E22" s="20" t="s">
        <v>19</v>
      </c>
      <c r="F22" s="10" t="s">
        <v>20</v>
      </c>
      <c r="G22" s="14">
        <v>1776.8</v>
      </c>
      <c r="H22" s="59"/>
      <c r="I22" s="62"/>
      <c r="J22" s="59"/>
      <c r="K22" s="59"/>
      <c r="L22" s="59"/>
    </row>
    <row r="23" spans="1:12" s="12" customFormat="1" ht="33" customHeight="1" x14ac:dyDescent="0.25">
      <c r="B23" s="8" t="s">
        <v>42</v>
      </c>
      <c r="C23" s="9">
        <v>44707</v>
      </c>
      <c r="D23" s="10"/>
      <c r="E23" s="20" t="s">
        <v>19</v>
      </c>
      <c r="F23" s="10" t="s">
        <v>20</v>
      </c>
      <c r="G23" s="14">
        <v>1400.3</v>
      </c>
      <c r="H23" s="59"/>
      <c r="I23" s="62"/>
      <c r="J23" s="59"/>
      <c r="K23" s="59"/>
      <c r="L23" s="59"/>
    </row>
    <row r="24" spans="1:12" s="12" customFormat="1" ht="33" customHeight="1" x14ac:dyDescent="0.25">
      <c r="B24" s="8" t="s">
        <v>44</v>
      </c>
      <c r="C24" s="9">
        <v>44734</v>
      </c>
      <c r="D24" s="10"/>
      <c r="E24" s="20" t="s">
        <v>19</v>
      </c>
      <c r="F24" s="10" t="s">
        <v>20</v>
      </c>
      <c r="G24" s="14">
        <v>1505.3</v>
      </c>
      <c r="H24" s="59"/>
      <c r="I24" s="62"/>
      <c r="J24" s="59"/>
      <c r="K24" s="59"/>
      <c r="L24" s="59"/>
    </row>
    <row r="25" spans="1:12" s="12" customFormat="1" ht="33" customHeight="1" x14ac:dyDescent="0.25">
      <c r="B25" s="8" t="s">
        <v>51</v>
      </c>
      <c r="C25" s="9">
        <v>44775</v>
      </c>
      <c r="D25" s="10"/>
      <c r="E25" s="20" t="s">
        <v>19</v>
      </c>
      <c r="F25" s="10" t="s">
        <v>20</v>
      </c>
      <c r="G25" s="14">
        <v>1726.85</v>
      </c>
      <c r="H25" s="59"/>
      <c r="I25" s="62"/>
      <c r="J25" s="59"/>
      <c r="K25" s="59"/>
      <c r="L25" s="59"/>
    </row>
    <row r="26" spans="1:12" s="12" customFormat="1" ht="33" customHeight="1" x14ac:dyDescent="0.25">
      <c r="B26" s="8" t="s">
        <v>52</v>
      </c>
      <c r="C26" s="9">
        <v>44799</v>
      </c>
      <c r="D26" s="10"/>
      <c r="E26" s="20" t="s">
        <v>19</v>
      </c>
      <c r="F26" s="10" t="s">
        <v>20</v>
      </c>
      <c r="G26" s="14">
        <v>1655.94</v>
      </c>
      <c r="H26" s="59"/>
      <c r="I26" s="62"/>
      <c r="J26" s="59"/>
      <c r="K26" s="59"/>
      <c r="L26" s="59"/>
    </row>
    <row r="27" spans="1:12" s="12" customFormat="1" ht="33" customHeight="1" x14ac:dyDescent="0.25">
      <c r="B27" s="8" t="s">
        <v>53</v>
      </c>
      <c r="C27" s="9">
        <v>44831</v>
      </c>
      <c r="D27" s="10"/>
      <c r="E27" s="20" t="s">
        <v>19</v>
      </c>
      <c r="F27" s="10" t="s">
        <v>20</v>
      </c>
      <c r="G27" s="14">
        <v>1775.65</v>
      </c>
      <c r="H27" s="59"/>
      <c r="I27" s="62"/>
      <c r="J27" s="59"/>
      <c r="K27" s="59"/>
      <c r="L27" s="59"/>
    </row>
    <row r="28" spans="1:12" s="12" customFormat="1" ht="33" customHeight="1" x14ac:dyDescent="0.25">
      <c r="B28" s="8" t="s">
        <v>54</v>
      </c>
      <c r="C28" s="9">
        <v>44868</v>
      </c>
      <c r="D28" s="10"/>
      <c r="E28" s="20" t="s">
        <v>19</v>
      </c>
      <c r="F28" s="10" t="s">
        <v>20</v>
      </c>
      <c r="G28" s="14">
        <v>2023.64</v>
      </c>
      <c r="H28" s="59"/>
      <c r="I28" s="62"/>
      <c r="J28" s="59"/>
      <c r="K28" s="59"/>
      <c r="L28" s="59"/>
    </row>
    <row r="29" spans="1:12" s="12" customFormat="1" ht="33" customHeight="1" x14ac:dyDescent="0.25">
      <c r="B29" s="8" t="s">
        <v>55</v>
      </c>
      <c r="C29" s="9">
        <v>44888</v>
      </c>
      <c r="D29" s="10"/>
      <c r="E29" s="20" t="s">
        <v>19</v>
      </c>
      <c r="F29" s="10" t="s">
        <v>20</v>
      </c>
      <c r="G29" s="19">
        <v>2051.6</v>
      </c>
      <c r="H29" s="59"/>
      <c r="I29" s="62"/>
      <c r="J29" s="59"/>
      <c r="K29" s="59"/>
      <c r="L29" s="59"/>
    </row>
    <row r="30" spans="1:12" s="12" customFormat="1" ht="33" customHeight="1" x14ac:dyDescent="0.25">
      <c r="B30" s="8" t="s">
        <v>56</v>
      </c>
      <c r="C30" s="9">
        <v>44914</v>
      </c>
      <c r="D30" s="10"/>
      <c r="E30" s="20" t="s">
        <v>19</v>
      </c>
      <c r="F30" s="10" t="s">
        <v>20</v>
      </c>
      <c r="G30" s="14">
        <v>2185.1999999999998</v>
      </c>
      <c r="H30" s="59"/>
      <c r="I30" s="62"/>
      <c r="J30" s="59"/>
      <c r="K30" s="59"/>
      <c r="L30" s="59"/>
    </row>
    <row r="31" spans="1:12" s="12" customFormat="1" ht="33" customHeight="1" x14ac:dyDescent="0.25">
      <c r="B31" s="53" t="s">
        <v>57</v>
      </c>
      <c r="C31" s="54"/>
      <c r="D31" s="54"/>
      <c r="E31" s="54"/>
      <c r="F31" s="55"/>
      <c r="G31" s="32">
        <f>SUM(G19:G30)</f>
        <v>20881.36</v>
      </c>
      <c r="H31" s="59"/>
      <c r="I31" s="62"/>
      <c r="J31" s="59"/>
      <c r="K31" s="59"/>
      <c r="L31" s="59"/>
    </row>
    <row r="32" spans="1:12" s="6" customFormat="1" ht="33" customHeight="1" x14ac:dyDescent="0.25">
      <c r="A32" s="12"/>
      <c r="B32" s="8" t="s">
        <v>30</v>
      </c>
      <c r="C32" s="9">
        <v>44595</v>
      </c>
      <c r="D32" s="4"/>
      <c r="E32" s="20" t="s">
        <v>17</v>
      </c>
      <c r="F32" s="4" t="s">
        <v>18</v>
      </c>
      <c r="G32" s="14">
        <v>3584.7</v>
      </c>
      <c r="H32" s="59"/>
      <c r="I32" s="62"/>
      <c r="J32" s="59"/>
      <c r="K32" s="59"/>
      <c r="L32" s="59"/>
    </row>
    <row r="33" spans="2:12" s="12" customFormat="1" ht="33" customHeight="1" x14ac:dyDescent="0.25">
      <c r="B33" s="8" t="s">
        <v>49</v>
      </c>
      <c r="C33" s="9">
        <v>44614</v>
      </c>
      <c r="D33" s="10"/>
      <c r="E33" s="20" t="s">
        <v>17</v>
      </c>
      <c r="F33" s="10" t="s">
        <v>18</v>
      </c>
      <c r="G33" s="14">
        <v>4985.8999999999996</v>
      </c>
      <c r="H33" s="59"/>
      <c r="I33" s="62"/>
      <c r="J33" s="59"/>
      <c r="K33" s="59"/>
      <c r="L33" s="59"/>
    </row>
    <row r="34" spans="2:12" s="12" customFormat="1" ht="33" customHeight="1" x14ac:dyDescent="0.25">
      <c r="B34" s="8" t="s">
        <v>50</v>
      </c>
      <c r="C34" s="9">
        <v>44637</v>
      </c>
      <c r="D34" s="10"/>
      <c r="E34" s="20" t="s">
        <v>17</v>
      </c>
      <c r="F34" s="10" t="s">
        <v>18</v>
      </c>
      <c r="G34" s="14">
        <v>4082.56</v>
      </c>
      <c r="H34" s="59"/>
      <c r="I34" s="62"/>
      <c r="J34" s="59"/>
      <c r="K34" s="59"/>
      <c r="L34" s="59"/>
    </row>
    <row r="35" spans="2:12" s="12" customFormat="1" ht="33" customHeight="1" x14ac:dyDescent="0.25">
      <c r="B35" s="8" t="s">
        <v>39</v>
      </c>
      <c r="C35" s="9">
        <v>44673</v>
      </c>
      <c r="D35" s="10"/>
      <c r="E35" s="20" t="s">
        <v>17</v>
      </c>
      <c r="F35" s="10" t="s">
        <v>18</v>
      </c>
      <c r="G35" s="14">
        <v>4596.8</v>
      </c>
      <c r="H35" s="59"/>
      <c r="I35" s="62"/>
      <c r="J35" s="59"/>
      <c r="K35" s="59"/>
      <c r="L35" s="59"/>
    </row>
    <row r="36" spans="2:12" s="12" customFormat="1" ht="33" customHeight="1" x14ac:dyDescent="0.25">
      <c r="B36" s="8" t="s">
        <v>42</v>
      </c>
      <c r="C36" s="9">
        <v>44707</v>
      </c>
      <c r="D36" s="10"/>
      <c r="E36" s="20" t="s">
        <v>17</v>
      </c>
      <c r="F36" s="10" t="s">
        <v>18</v>
      </c>
      <c r="G36" s="14">
        <v>4637.2</v>
      </c>
      <c r="H36" s="59"/>
      <c r="I36" s="62"/>
      <c r="J36" s="59"/>
      <c r="K36" s="59"/>
      <c r="L36" s="59"/>
    </row>
    <row r="37" spans="2:12" s="12" customFormat="1" ht="33" customHeight="1" x14ac:dyDescent="0.25">
      <c r="B37" s="8" t="s">
        <v>44</v>
      </c>
      <c r="C37" s="9">
        <v>44734</v>
      </c>
      <c r="D37" s="10"/>
      <c r="E37" s="20" t="s">
        <v>17</v>
      </c>
      <c r="F37" s="10" t="s">
        <v>18</v>
      </c>
      <c r="G37" s="14">
        <v>3589.3</v>
      </c>
      <c r="H37" s="59"/>
      <c r="I37" s="62"/>
      <c r="J37" s="59"/>
      <c r="K37" s="59"/>
      <c r="L37" s="59"/>
    </row>
    <row r="38" spans="2:12" s="12" customFormat="1" ht="33" customHeight="1" x14ac:dyDescent="0.25">
      <c r="B38" s="8" t="s">
        <v>51</v>
      </c>
      <c r="C38" s="9">
        <v>44775</v>
      </c>
      <c r="D38" s="10"/>
      <c r="E38" s="20" t="s">
        <v>17</v>
      </c>
      <c r="F38" s="10" t="s">
        <v>18</v>
      </c>
      <c r="G38" s="14">
        <v>1627.7</v>
      </c>
      <c r="H38" s="59"/>
      <c r="I38" s="62"/>
      <c r="J38" s="59"/>
      <c r="K38" s="59"/>
      <c r="L38" s="59"/>
    </row>
    <row r="39" spans="2:12" s="12" customFormat="1" ht="33" customHeight="1" x14ac:dyDescent="0.25">
      <c r="B39" s="8" t="s">
        <v>52</v>
      </c>
      <c r="C39" s="9">
        <v>44799</v>
      </c>
      <c r="D39" s="10"/>
      <c r="E39" s="20" t="s">
        <v>17</v>
      </c>
      <c r="F39" s="10" t="s">
        <v>18</v>
      </c>
      <c r="G39" s="14">
        <v>1937.44</v>
      </c>
      <c r="H39" s="59"/>
      <c r="I39" s="62"/>
      <c r="J39" s="59"/>
      <c r="K39" s="59"/>
      <c r="L39" s="59"/>
    </row>
    <row r="40" spans="2:12" s="12" customFormat="1" ht="33" customHeight="1" x14ac:dyDescent="0.25">
      <c r="B40" s="8" t="s">
        <v>53</v>
      </c>
      <c r="C40" s="9">
        <v>44831</v>
      </c>
      <c r="D40" s="10"/>
      <c r="E40" s="20" t="s">
        <v>17</v>
      </c>
      <c r="F40" s="10" t="s">
        <v>18</v>
      </c>
      <c r="G40" s="14">
        <v>1566.88</v>
      </c>
      <c r="H40" s="59"/>
      <c r="I40" s="62"/>
      <c r="J40" s="59"/>
      <c r="K40" s="59"/>
      <c r="L40" s="59"/>
    </row>
    <row r="41" spans="2:12" s="12" customFormat="1" ht="33" customHeight="1" x14ac:dyDescent="0.25">
      <c r="B41" s="8" t="s">
        <v>54</v>
      </c>
      <c r="C41" s="9">
        <v>44868</v>
      </c>
      <c r="D41" s="10"/>
      <c r="E41" s="20" t="s">
        <v>17</v>
      </c>
      <c r="F41" s="10" t="s">
        <v>18</v>
      </c>
      <c r="G41" s="14">
        <v>1458.6</v>
      </c>
      <c r="H41" s="59"/>
      <c r="I41" s="62"/>
      <c r="J41" s="59"/>
      <c r="K41" s="59"/>
      <c r="L41" s="59"/>
    </row>
    <row r="42" spans="2:12" s="12" customFormat="1" ht="33" customHeight="1" x14ac:dyDescent="0.25">
      <c r="B42" s="8" t="s">
        <v>55</v>
      </c>
      <c r="C42" s="9">
        <v>44888</v>
      </c>
      <c r="D42" s="10"/>
      <c r="E42" s="20" t="s">
        <v>17</v>
      </c>
      <c r="F42" s="10" t="s">
        <v>18</v>
      </c>
      <c r="G42" s="14">
        <v>1801.28</v>
      </c>
      <c r="H42" s="59"/>
      <c r="I42" s="62"/>
      <c r="J42" s="59"/>
      <c r="K42" s="59"/>
      <c r="L42" s="59"/>
    </row>
    <row r="43" spans="2:12" s="12" customFormat="1" ht="33" customHeight="1" x14ac:dyDescent="0.25">
      <c r="B43" s="8" t="s">
        <v>56</v>
      </c>
      <c r="C43" s="9">
        <v>44914</v>
      </c>
      <c r="D43" s="10"/>
      <c r="E43" s="20" t="s">
        <v>17</v>
      </c>
      <c r="F43" s="10" t="s">
        <v>18</v>
      </c>
      <c r="G43" s="14">
        <v>1694.06</v>
      </c>
      <c r="H43" s="59"/>
      <c r="I43" s="62"/>
      <c r="J43" s="59"/>
      <c r="K43" s="59"/>
      <c r="L43" s="59"/>
    </row>
    <row r="44" spans="2:12" s="12" customFormat="1" ht="33" customHeight="1" x14ac:dyDescent="0.25">
      <c r="B44" s="53" t="s">
        <v>57</v>
      </c>
      <c r="C44" s="54"/>
      <c r="D44" s="54"/>
      <c r="E44" s="54"/>
      <c r="F44" s="55"/>
      <c r="G44" s="32">
        <f>SUM(G32:G43)</f>
        <v>35562.42</v>
      </c>
      <c r="H44" s="59"/>
      <c r="I44" s="62"/>
      <c r="J44" s="59"/>
      <c r="K44" s="59"/>
      <c r="L44" s="59"/>
    </row>
    <row r="45" spans="2:12" s="12" customFormat="1" ht="33" customHeight="1" x14ac:dyDescent="0.25">
      <c r="B45" s="8" t="s">
        <v>35</v>
      </c>
      <c r="C45" s="9">
        <v>44609</v>
      </c>
      <c r="D45" s="10"/>
      <c r="E45" s="20" t="s">
        <v>21</v>
      </c>
      <c r="F45" s="10" t="s">
        <v>22</v>
      </c>
      <c r="G45" s="14">
        <v>2517.7800000000002</v>
      </c>
      <c r="H45" s="59"/>
      <c r="I45" s="62"/>
      <c r="J45" s="59"/>
      <c r="K45" s="59"/>
      <c r="L45" s="59"/>
    </row>
    <row r="46" spans="2:12" s="12" customFormat="1" ht="33" customHeight="1" x14ac:dyDescent="0.25">
      <c r="B46" s="8" t="s">
        <v>49</v>
      </c>
      <c r="C46" s="9">
        <v>44614</v>
      </c>
      <c r="D46" s="10"/>
      <c r="E46" s="20" t="s">
        <v>21</v>
      </c>
      <c r="F46" s="10" t="s">
        <v>22</v>
      </c>
      <c r="G46" s="14">
        <v>2152.08</v>
      </c>
      <c r="H46" s="59"/>
      <c r="I46" s="62"/>
      <c r="J46" s="59"/>
      <c r="K46" s="59"/>
      <c r="L46" s="59"/>
    </row>
    <row r="47" spans="2:12" s="12" customFormat="1" ht="33" customHeight="1" x14ac:dyDescent="0.25">
      <c r="B47" s="8" t="s">
        <v>50</v>
      </c>
      <c r="C47" s="9">
        <v>44637</v>
      </c>
      <c r="D47" s="10"/>
      <c r="E47" s="20" t="s">
        <v>21</v>
      </c>
      <c r="F47" s="10" t="s">
        <v>22</v>
      </c>
      <c r="G47" s="14">
        <v>1832.32</v>
      </c>
      <c r="H47" s="59"/>
      <c r="I47" s="62"/>
      <c r="J47" s="59"/>
      <c r="K47" s="59"/>
      <c r="L47" s="59"/>
    </row>
    <row r="48" spans="2:12" s="12" customFormat="1" ht="33" customHeight="1" x14ac:dyDescent="0.25">
      <c r="B48" s="8" t="s">
        <v>39</v>
      </c>
      <c r="C48" s="9">
        <v>44673</v>
      </c>
      <c r="D48" s="10"/>
      <c r="E48" s="20" t="s">
        <v>21</v>
      </c>
      <c r="F48" s="10" t="s">
        <v>22</v>
      </c>
      <c r="G48" s="14">
        <v>2129.92</v>
      </c>
      <c r="H48" s="59"/>
      <c r="I48" s="62"/>
      <c r="J48" s="59"/>
      <c r="K48" s="59"/>
      <c r="L48" s="59"/>
    </row>
    <row r="49" spans="2:12" s="12" customFormat="1" ht="33" customHeight="1" x14ac:dyDescent="0.25">
      <c r="B49" s="8" t="s">
        <v>42</v>
      </c>
      <c r="C49" s="9">
        <v>44707</v>
      </c>
      <c r="D49" s="10"/>
      <c r="E49" s="20" t="s">
        <v>21</v>
      </c>
      <c r="F49" s="10" t="s">
        <v>22</v>
      </c>
      <c r="G49" s="14">
        <v>2121.69</v>
      </c>
      <c r="H49" s="59"/>
      <c r="I49" s="62"/>
      <c r="J49" s="59"/>
      <c r="K49" s="59"/>
      <c r="L49" s="59"/>
    </row>
    <row r="50" spans="2:12" s="12" customFormat="1" ht="33" customHeight="1" x14ac:dyDescent="0.25">
      <c r="B50" s="8" t="s">
        <v>44</v>
      </c>
      <c r="C50" s="9">
        <v>44734</v>
      </c>
      <c r="D50" s="10"/>
      <c r="E50" s="20" t="s">
        <v>21</v>
      </c>
      <c r="F50" s="10" t="s">
        <v>22</v>
      </c>
      <c r="G50" s="14">
        <v>2346.23</v>
      </c>
      <c r="H50" s="59"/>
      <c r="I50" s="62"/>
      <c r="J50" s="59"/>
      <c r="K50" s="59"/>
      <c r="L50" s="59"/>
    </row>
    <row r="51" spans="2:12" s="12" customFormat="1" ht="33" customHeight="1" x14ac:dyDescent="0.25">
      <c r="B51" s="8" t="s">
        <v>51</v>
      </c>
      <c r="C51" s="9">
        <v>44775</v>
      </c>
      <c r="D51" s="10"/>
      <c r="E51" s="20" t="s">
        <v>21</v>
      </c>
      <c r="F51" s="10" t="s">
        <v>22</v>
      </c>
      <c r="G51" s="14">
        <v>2653.85</v>
      </c>
      <c r="H51" s="59"/>
      <c r="I51" s="62"/>
      <c r="J51" s="59"/>
      <c r="K51" s="59"/>
      <c r="L51" s="59"/>
    </row>
    <row r="52" spans="2:12" s="12" customFormat="1" ht="33" customHeight="1" x14ac:dyDescent="0.25">
      <c r="B52" s="8" t="s">
        <v>52</v>
      </c>
      <c r="C52" s="9">
        <v>44799</v>
      </c>
      <c r="D52" s="10"/>
      <c r="E52" s="20" t="s">
        <v>21</v>
      </c>
      <c r="F52" s="10" t="s">
        <v>22</v>
      </c>
      <c r="G52" s="14">
        <v>2977.37</v>
      </c>
      <c r="H52" s="59"/>
      <c r="I52" s="62"/>
      <c r="J52" s="59"/>
      <c r="K52" s="59"/>
      <c r="L52" s="59"/>
    </row>
    <row r="53" spans="2:12" s="12" customFormat="1" ht="33" customHeight="1" x14ac:dyDescent="0.25">
      <c r="B53" s="8" t="s">
        <v>53</v>
      </c>
      <c r="C53" s="9">
        <v>44831</v>
      </c>
      <c r="D53" s="10"/>
      <c r="E53" s="20" t="s">
        <v>21</v>
      </c>
      <c r="F53" s="10" t="s">
        <v>22</v>
      </c>
      <c r="G53" s="14">
        <v>2492.02</v>
      </c>
      <c r="H53" s="59"/>
      <c r="I53" s="62"/>
      <c r="J53" s="59"/>
      <c r="K53" s="59"/>
      <c r="L53" s="59"/>
    </row>
    <row r="54" spans="2:12" s="12" customFormat="1" ht="33" customHeight="1" x14ac:dyDescent="0.25">
      <c r="B54" s="8" t="s">
        <v>54</v>
      </c>
      <c r="C54" s="9">
        <v>44868</v>
      </c>
      <c r="D54" s="10"/>
      <c r="E54" s="20" t="s">
        <v>21</v>
      </c>
      <c r="F54" s="10" t="s">
        <v>22</v>
      </c>
      <c r="G54" s="14">
        <v>2082.6999999999998</v>
      </c>
      <c r="H54" s="59"/>
      <c r="I54" s="62"/>
      <c r="J54" s="59"/>
      <c r="K54" s="59"/>
      <c r="L54" s="59"/>
    </row>
    <row r="55" spans="2:12" s="12" customFormat="1" ht="33" customHeight="1" x14ac:dyDescent="0.25">
      <c r="B55" s="8" t="s">
        <v>55</v>
      </c>
      <c r="C55" s="9">
        <v>44888</v>
      </c>
      <c r="D55" s="10"/>
      <c r="E55" s="20" t="s">
        <v>21</v>
      </c>
      <c r="F55" s="10" t="s">
        <v>22</v>
      </c>
      <c r="G55" s="14">
        <v>1608.44</v>
      </c>
      <c r="H55" s="59"/>
      <c r="I55" s="62"/>
      <c r="J55" s="59"/>
      <c r="K55" s="59"/>
      <c r="L55" s="59"/>
    </row>
    <row r="56" spans="2:12" s="12" customFormat="1" ht="33" customHeight="1" x14ac:dyDescent="0.25">
      <c r="B56" s="8" t="s">
        <v>56</v>
      </c>
      <c r="C56" s="9">
        <v>44914</v>
      </c>
      <c r="D56" s="10"/>
      <c r="E56" s="20" t="s">
        <v>21</v>
      </c>
      <c r="F56" s="10" t="s">
        <v>22</v>
      </c>
      <c r="G56" s="14">
        <v>1439.83</v>
      </c>
      <c r="H56" s="59"/>
      <c r="I56" s="62"/>
      <c r="J56" s="59"/>
      <c r="K56" s="59"/>
      <c r="L56" s="59"/>
    </row>
    <row r="57" spans="2:12" s="12" customFormat="1" ht="33" customHeight="1" x14ac:dyDescent="0.25">
      <c r="B57" s="53" t="s">
        <v>57</v>
      </c>
      <c r="C57" s="54"/>
      <c r="D57" s="54"/>
      <c r="E57" s="54"/>
      <c r="F57" s="55"/>
      <c r="G57" s="32">
        <f>SUM(G45:G56)</f>
        <v>26354.230000000003</v>
      </c>
      <c r="H57" s="59"/>
      <c r="I57" s="62"/>
      <c r="J57" s="59"/>
      <c r="K57" s="59"/>
      <c r="L57" s="59"/>
    </row>
    <row r="58" spans="2:12" s="12" customFormat="1" ht="33" customHeight="1" x14ac:dyDescent="0.25">
      <c r="B58" s="8" t="s">
        <v>30</v>
      </c>
      <c r="C58" s="9">
        <v>44595</v>
      </c>
      <c r="D58" s="10"/>
      <c r="E58" s="20" t="s">
        <v>34</v>
      </c>
      <c r="F58" s="10" t="s">
        <v>33</v>
      </c>
      <c r="G58" s="14">
        <v>1822.18</v>
      </c>
      <c r="H58" s="59"/>
      <c r="I58" s="62"/>
      <c r="J58" s="59"/>
      <c r="K58" s="59"/>
      <c r="L58" s="59"/>
    </row>
    <row r="59" spans="2:12" s="12" customFormat="1" ht="33" customHeight="1" x14ac:dyDescent="0.25">
      <c r="B59" s="8" t="s">
        <v>49</v>
      </c>
      <c r="C59" s="9">
        <v>44614</v>
      </c>
      <c r="D59" s="10"/>
      <c r="E59" s="20" t="s">
        <v>34</v>
      </c>
      <c r="F59" s="10" t="s">
        <v>33</v>
      </c>
      <c r="G59" s="14">
        <v>679.9</v>
      </c>
      <c r="H59" s="59"/>
      <c r="I59" s="62"/>
      <c r="J59" s="59"/>
      <c r="K59" s="59"/>
      <c r="L59" s="59"/>
    </row>
    <row r="60" spans="2:12" s="12" customFormat="1" ht="33" customHeight="1" x14ac:dyDescent="0.25">
      <c r="B60" s="8" t="s">
        <v>50</v>
      </c>
      <c r="C60" s="9">
        <v>44637</v>
      </c>
      <c r="D60" s="10"/>
      <c r="E60" s="20" t="s">
        <v>34</v>
      </c>
      <c r="F60" s="10" t="s">
        <v>33</v>
      </c>
      <c r="G60" s="14">
        <v>651.12</v>
      </c>
      <c r="H60" s="59"/>
      <c r="I60" s="62"/>
      <c r="J60" s="59"/>
      <c r="K60" s="59"/>
      <c r="L60" s="59"/>
    </row>
    <row r="61" spans="2:12" s="12" customFormat="1" ht="33" customHeight="1" x14ac:dyDescent="0.25">
      <c r="B61" s="8" t="s">
        <v>39</v>
      </c>
      <c r="C61" s="9">
        <v>44673</v>
      </c>
      <c r="D61" s="10"/>
      <c r="E61" s="20" t="s">
        <v>34</v>
      </c>
      <c r="F61" s="10" t="s">
        <v>33</v>
      </c>
      <c r="G61" s="14">
        <v>743.6</v>
      </c>
      <c r="H61" s="59"/>
      <c r="I61" s="62"/>
      <c r="J61" s="59"/>
      <c r="K61" s="59"/>
      <c r="L61" s="59"/>
    </row>
    <row r="62" spans="2:12" s="12" customFormat="1" ht="33" customHeight="1" x14ac:dyDescent="0.25">
      <c r="B62" s="8" t="s">
        <v>42</v>
      </c>
      <c r="C62" s="9">
        <v>44707</v>
      </c>
      <c r="D62" s="10"/>
      <c r="E62" s="20" t="s">
        <v>34</v>
      </c>
      <c r="F62" s="10" t="s">
        <v>33</v>
      </c>
      <c r="G62" s="14">
        <v>685.3</v>
      </c>
      <c r="H62" s="59"/>
      <c r="I62" s="62"/>
      <c r="J62" s="59"/>
      <c r="K62" s="59"/>
      <c r="L62" s="59"/>
    </row>
    <row r="63" spans="2:12" s="12" customFormat="1" ht="33" customHeight="1" x14ac:dyDescent="0.25">
      <c r="B63" s="8" t="s">
        <v>44</v>
      </c>
      <c r="C63" s="9">
        <v>44734</v>
      </c>
      <c r="D63" s="10"/>
      <c r="E63" s="20" t="s">
        <v>34</v>
      </c>
      <c r="F63" s="10" t="s">
        <v>33</v>
      </c>
      <c r="G63" s="14">
        <v>705.38</v>
      </c>
      <c r="H63" s="59"/>
      <c r="I63" s="62"/>
      <c r="J63" s="59"/>
      <c r="K63" s="59"/>
      <c r="L63" s="59"/>
    </row>
    <row r="64" spans="2:12" s="12" customFormat="1" ht="33" customHeight="1" x14ac:dyDescent="0.25">
      <c r="B64" s="8" t="s">
        <v>51</v>
      </c>
      <c r="C64" s="9">
        <v>44775</v>
      </c>
      <c r="D64" s="10"/>
      <c r="E64" s="20" t="s">
        <v>34</v>
      </c>
      <c r="F64" s="10" t="s">
        <v>33</v>
      </c>
      <c r="G64" s="14">
        <v>759.04</v>
      </c>
      <c r="H64" s="59"/>
      <c r="I64" s="62"/>
      <c r="J64" s="59"/>
      <c r="K64" s="59"/>
      <c r="L64" s="59"/>
    </row>
    <row r="65" spans="2:12" s="12" customFormat="1" ht="33" customHeight="1" x14ac:dyDescent="0.25">
      <c r="B65" s="8" t="s">
        <v>53</v>
      </c>
      <c r="C65" s="9">
        <v>44831</v>
      </c>
      <c r="D65" s="10"/>
      <c r="E65" s="20" t="s">
        <v>34</v>
      </c>
      <c r="F65" s="10" t="s">
        <v>33</v>
      </c>
      <c r="G65" s="14">
        <v>1465.76</v>
      </c>
      <c r="H65" s="59"/>
      <c r="I65" s="62"/>
      <c r="J65" s="59"/>
      <c r="K65" s="59"/>
      <c r="L65" s="59"/>
    </row>
    <row r="66" spans="2:12" s="12" customFormat="1" ht="33" customHeight="1" x14ac:dyDescent="0.25">
      <c r="B66" s="8" t="s">
        <v>54</v>
      </c>
      <c r="C66" s="9">
        <v>44868</v>
      </c>
      <c r="D66" s="10"/>
      <c r="E66" s="20" t="s">
        <v>34</v>
      </c>
      <c r="F66" s="10" t="s">
        <v>33</v>
      </c>
      <c r="G66" s="14">
        <v>667.16</v>
      </c>
      <c r="H66" s="59"/>
      <c r="I66" s="62"/>
      <c r="J66" s="59"/>
      <c r="K66" s="59"/>
      <c r="L66" s="59"/>
    </row>
    <row r="67" spans="2:12" s="12" customFormat="1" ht="33" customHeight="1" x14ac:dyDescent="0.25">
      <c r="B67" s="8" t="s">
        <v>55</v>
      </c>
      <c r="C67" s="9">
        <v>44888</v>
      </c>
      <c r="D67" s="10"/>
      <c r="E67" s="20" t="s">
        <v>34</v>
      </c>
      <c r="F67" s="10" t="s">
        <v>33</v>
      </c>
      <c r="G67" s="14">
        <v>660.79</v>
      </c>
      <c r="H67" s="59"/>
      <c r="I67" s="62"/>
      <c r="J67" s="59"/>
      <c r="K67" s="59"/>
      <c r="L67" s="59"/>
    </row>
    <row r="68" spans="2:12" s="12" customFormat="1" ht="33" customHeight="1" x14ac:dyDescent="0.25">
      <c r="B68" s="53" t="s">
        <v>57</v>
      </c>
      <c r="C68" s="54"/>
      <c r="D68" s="54"/>
      <c r="E68" s="54"/>
      <c r="F68" s="55"/>
      <c r="G68" s="32">
        <f>SUM(G58:G67)</f>
        <v>8840.23</v>
      </c>
      <c r="H68" s="59"/>
      <c r="I68" s="62"/>
      <c r="J68" s="59"/>
      <c r="K68" s="59"/>
      <c r="L68" s="59"/>
    </row>
    <row r="69" spans="2:12" s="12" customFormat="1" ht="33" customHeight="1" x14ac:dyDescent="0.25">
      <c r="B69" s="8" t="s">
        <v>51</v>
      </c>
      <c r="C69" s="9">
        <v>44775</v>
      </c>
      <c r="D69" s="10"/>
      <c r="E69" s="20" t="s">
        <v>58</v>
      </c>
      <c r="F69" s="10" t="s">
        <v>59</v>
      </c>
      <c r="G69" s="14">
        <v>567.36</v>
      </c>
      <c r="H69" s="59"/>
      <c r="I69" s="62"/>
      <c r="J69" s="59"/>
      <c r="K69" s="59"/>
      <c r="L69" s="59"/>
    </row>
    <row r="70" spans="2:12" s="12" customFormat="1" ht="33" customHeight="1" x14ac:dyDescent="0.25">
      <c r="B70" s="8" t="s">
        <v>52</v>
      </c>
      <c r="C70" s="9">
        <v>44799</v>
      </c>
      <c r="D70" s="10"/>
      <c r="E70" s="20" t="s">
        <v>58</v>
      </c>
      <c r="F70" s="10" t="s">
        <v>59</v>
      </c>
      <c r="G70" s="14">
        <v>307.01</v>
      </c>
      <c r="H70" s="59"/>
      <c r="I70" s="62"/>
      <c r="J70" s="59"/>
      <c r="K70" s="59"/>
      <c r="L70" s="59"/>
    </row>
    <row r="71" spans="2:12" s="12" customFormat="1" ht="33" customHeight="1" x14ac:dyDescent="0.25">
      <c r="B71" s="8" t="s">
        <v>53</v>
      </c>
      <c r="C71" s="9">
        <v>44831</v>
      </c>
      <c r="D71" s="10"/>
      <c r="E71" s="20" t="s">
        <v>58</v>
      </c>
      <c r="F71" s="10" t="s">
        <v>59</v>
      </c>
      <c r="G71" s="14">
        <v>327.27999999999997</v>
      </c>
      <c r="H71" s="59"/>
      <c r="I71" s="62"/>
      <c r="J71" s="59"/>
      <c r="K71" s="59"/>
      <c r="L71" s="59"/>
    </row>
    <row r="72" spans="2:12" s="12" customFormat="1" ht="33" customHeight="1" x14ac:dyDescent="0.25">
      <c r="B72" s="8" t="s">
        <v>54</v>
      </c>
      <c r="C72" s="9">
        <v>44868</v>
      </c>
      <c r="D72" s="10"/>
      <c r="E72" s="20" t="s">
        <v>58</v>
      </c>
      <c r="F72" s="10" t="s">
        <v>59</v>
      </c>
      <c r="G72" s="14">
        <v>297.64999999999998</v>
      </c>
      <c r="H72" s="59"/>
      <c r="I72" s="62"/>
      <c r="J72" s="59"/>
      <c r="K72" s="59"/>
      <c r="L72" s="59"/>
    </row>
    <row r="73" spans="2:12" s="12" customFormat="1" ht="33" customHeight="1" x14ac:dyDescent="0.25">
      <c r="B73" s="8" t="s">
        <v>55</v>
      </c>
      <c r="C73" s="9">
        <v>44888</v>
      </c>
      <c r="D73" s="10"/>
      <c r="E73" s="20" t="s">
        <v>58</v>
      </c>
      <c r="F73" s="10" t="s">
        <v>59</v>
      </c>
      <c r="G73" s="14">
        <v>297.64999999999998</v>
      </c>
      <c r="H73" s="59"/>
      <c r="I73" s="62"/>
      <c r="J73" s="59"/>
      <c r="K73" s="59"/>
      <c r="L73" s="59"/>
    </row>
    <row r="74" spans="2:12" s="12" customFormat="1" ht="33" customHeight="1" x14ac:dyDescent="0.25">
      <c r="B74" s="8" t="s">
        <v>56</v>
      </c>
      <c r="C74" s="9">
        <v>44914</v>
      </c>
      <c r="D74" s="10"/>
      <c r="E74" s="20" t="s">
        <v>58</v>
      </c>
      <c r="F74" s="10" t="s">
        <v>59</v>
      </c>
      <c r="G74" s="14">
        <v>297.64999999999998</v>
      </c>
      <c r="H74" s="59"/>
      <c r="I74" s="62"/>
      <c r="J74" s="59"/>
      <c r="K74" s="59"/>
      <c r="L74" s="59"/>
    </row>
    <row r="75" spans="2:12" s="12" customFormat="1" ht="33" customHeight="1" x14ac:dyDescent="0.25">
      <c r="B75" s="53" t="s">
        <v>57</v>
      </c>
      <c r="C75" s="54"/>
      <c r="D75" s="54"/>
      <c r="E75" s="54"/>
      <c r="F75" s="55"/>
      <c r="G75" s="32">
        <f>SUM(G69:G74)</f>
        <v>2094.6000000000004</v>
      </c>
      <c r="H75" s="59"/>
      <c r="I75" s="62"/>
      <c r="J75" s="59"/>
      <c r="K75" s="59"/>
      <c r="L75" s="59"/>
    </row>
    <row r="76" spans="2:12" s="12" customFormat="1" ht="33" customHeight="1" x14ac:dyDescent="0.25">
      <c r="B76" s="8" t="s">
        <v>30</v>
      </c>
      <c r="C76" s="9">
        <v>44595</v>
      </c>
      <c r="D76" s="10"/>
      <c r="E76" s="20" t="s">
        <v>31</v>
      </c>
      <c r="F76" s="10" t="s">
        <v>32</v>
      </c>
      <c r="G76" s="14">
        <v>20309.849999999999</v>
      </c>
      <c r="H76" s="59"/>
      <c r="I76" s="62"/>
      <c r="J76" s="59"/>
      <c r="K76" s="59"/>
      <c r="L76" s="59"/>
    </row>
    <row r="77" spans="2:12" s="12" customFormat="1" ht="33" customHeight="1" x14ac:dyDescent="0.25">
      <c r="B77" s="8" t="s">
        <v>49</v>
      </c>
      <c r="C77" s="9">
        <v>44614</v>
      </c>
      <c r="D77" s="10"/>
      <c r="E77" s="20" t="s">
        <v>31</v>
      </c>
      <c r="F77" s="10" t="s">
        <v>32</v>
      </c>
      <c r="G77" s="14">
        <v>1707.76</v>
      </c>
      <c r="H77" s="59"/>
      <c r="I77" s="62"/>
      <c r="J77" s="59"/>
      <c r="K77" s="59"/>
      <c r="L77" s="59"/>
    </row>
    <row r="78" spans="2:12" s="12" customFormat="1" ht="33" customHeight="1" x14ac:dyDescent="0.25">
      <c r="B78" s="53" t="s">
        <v>57</v>
      </c>
      <c r="C78" s="54"/>
      <c r="D78" s="54"/>
      <c r="E78" s="54"/>
      <c r="F78" s="55"/>
      <c r="G78" s="32">
        <f>SUM(G76:G77)</f>
        <v>22017.609999999997</v>
      </c>
      <c r="H78" s="59"/>
      <c r="I78" s="62"/>
      <c r="J78" s="59"/>
      <c r="K78" s="59"/>
      <c r="L78" s="59"/>
    </row>
    <row r="79" spans="2:12" s="12" customFormat="1" ht="33" customHeight="1" x14ac:dyDescent="0.25">
      <c r="B79" s="8" t="s">
        <v>50</v>
      </c>
      <c r="C79" s="9">
        <v>44637</v>
      </c>
      <c r="D79" s="10"/>
      <c r="E79" s="20" t="s">
        <v>25</v>
      </c>
      <c r="F79" s="10" t="s">
        <v>26</v>
      </c>
      <c r="G79" s="14">
        <v>1430</v>
      </c>
      <c r="H79" s="59"/>
      <c r="I79" s="62"/>
      <c r="J79" s="59"/>
      <c r="K79" s="59"/>
      <c r="L79" s="59"/>
    </row>
    <row r="80" spans="2:12" s="12" customFormat="1" ht="33" customHeight="1" x14ac:dyDescent="0.25">
      <c r="B80" s="8" t="s">
        <v>39</v>
      </c>
      <c r="C80" s="9">
        <v>44673</v>
      </c>
      <c r="D80" s="10"/>
      <c r="E80" s="20" t="s">
        <v>25</v>
      </c>
      <c r="F80" s="10" t="s">
        <v>26</v>
      </c>
      <c r="G80" s="14">
        <v>1690</v>
      </c>
      <c r="H80" s="59"/>
      <c r="I80" s="62"/>
      <c r="J80" s="59"/>
      <c r="K80" s="59"/>
      <c r="L80" s="59"/>
    </row>
    <row r="81" spans="2:12" s="12" customFormat="1" ht="33" customHeight="1" x14ac:dyDescent="0.25">
      <c r="B81" s="8" t="s">
        <v>42</v>
      </c>
      <c r="C81" s="9">
        <v>44707</v>
      </c>
      <c r="D81" s="10"/>
      <c r="E81" s="20" t="s">
        <v>25</v>
      </c>
      <c r="F81" s="10" t="s">
        <v>26</v>
      </c>
      <c r="G81" s="14">
        <v>1690</v>
      </c>
      <c r="H81" s="59"/>
      <c r="I81" s="62"/>
      <c r="J81" s="59"/>
      <c r="K81" s="59"/>
      <c r="L81" s="59"/>
    </row>
    <row r="82" spans="2:12" s="12" customFormat="1" ht="33" customHeight="1" x14ac:dyDescent="0.25">
      <c r="B82" s="53" t="s">
        <v>57</v>
      </c>
      <c r="C82" s="54"/>
      <c r="D82" s="54"/>
      <c r="E82" s="54"/>
      <c r="F82" s="55"/>
      <c r="G82" s="32">
        <f>SUM(G79:G81)</f>
        <v>4810</v>
      </c>
      <c r="H82" s="59"/>
      <c r="I82" s="62"/>
      <c r="J82" s="59"/>
      <c r="K82" s="59"/>
      <c r="L82" s="59"/>
    </row>
    <row r="83" spans="2:12" s="12" customFormat="1" ht="33" customHeight="1" x14ac:dyDescent="0.25">
      <c r="B83" s="8" t="s">
        <v>39</v>
      </c>
      <c r="C83" s="9">
        <v>44673</v>
      </c>
      <c r="D83" s="10"/>
      <c r="E83" s="20" t="s">
        <v>60</v>
      </c>
      <c r="F83" s="10" t="s">
        <v>61</v>
      </c>
      <c r="G83" s="14">
        <v>790.2</v>
      </c>
      <c r="H83" s="59"/>
      <c r="I83" s="62"/>
      <c r="J83" s="59"/>
      <c r="K83" s="59"/>
      <c r="L83" s="59"/>
    </row>
    <row r="84" spans="2:12" s="12" customFormat="1" ht="33" customHeight="1" x14ac:dyDescent="0.25">
      <c r="B84" s="8" t="s">
        <v>42</v>
      </c>
      <c r="C84" s="9">
        <v>44707</v>
      </c>
      <c r="D84" s="10"/>
      <c r="E84" s="20" t="s">
        <v>60</v>
      </c>
      <c r="F84" s="10" t="s">
        <v>61</v>
      </c>
      <c r="G84" s="14">
        <v>1736.99</v>
      </c>
      <c r="H84" s="59"/>
      <c r="I84" s="62"/>
      <c r="J84" s="59"/>
      <c r="K84" s="59"/>
      <c r="L84" s="59"/>
    </row>
    <row r="85" spans="2:12" s="12" customFormat="1" ht="33" customHeight="1" x14ac:dyDescent="0.25">
      <c r="B85" s="8" t="s">
        <v>51</v>
      </c>
      <c r="C85" s="9">
        <v>44775</v>
      </c>
      <c r="D85" s="10"/>
      <c r="E85" s="20" t="s">
        <v>60</v>
      </c>
      <c r="F85" s="10" t="s">
        <v>61</v>
      </c>
      <c r="G85" s="14">
        <v>1695.74</v>
      </c>
      <c r="H85" s="59"/>
      <c r="I85" s="62"/>
      <c r="J85" s="59"/>
      <c r="K85" s="59"/>
      <c r="L85" s="59"/>
    </row>
    <row r="86" spans="2:12" s="12" customFormat="1" ht="33" customHeight="1" x14ac:dyDescent="0.25">
      <c r="B86" s="8" t="s">
        <v>52</v>
      </c>
      <c r="C86" s="9">
        <v>44799</v>
      </c>
      <c r="D86" s="10"/>
      <c r="E86" s="20" t="s">
        <v>60</v>
      </c>
      <c r="F86" s="10" t="s">
        <v>61</v>
      </c>
      <c r="G86" s="14">
        <v>888.61</v>
      </c>
      <c r="H86" s="59"/>
      <c r="I86" s="62"/>
      <c r="J86" s="59"/>
      <c r="K86" s="59"/>
      <c r="L86" s="59"/>
    </row>
    <row r="87" spans="2:12" s="12" customFormat="1" ht="33" customHeight="1" x14ac:dyDescent="0.25">
      <c r="B87" s="8" t="s">
        <v>53</v>
      </c>
      <c r="C87" s="9">
        <v>44831</v>
      </c>
      <c r="D87" s="10"/>
      <c r="E87" s="20" t="s">
        <v>60</v>
      </c>
      <c r="F87" s="10" t="s">
        <v>61</v>
      </c>
      <c r="G87" s="14">
        <v>885.53</v>
      </c>
      <c r="H87" s="59"/>
      <c r="I87" s="62"/>
      <c r="J87" s="59"/>
      <c r="K87" s="59"/>
      <c r="L87" s="59"/>
    </row>
    <row r="88" spans="2:12" s="12" customFormat="1" ht="33" customHeight="1" x14ac:dyDescent="0.25">
      <c r="B88" s="8" t="s">
        <v>54</v>
      </c>
      <c r="C88" s="9">
        <v>44868</v>
      </c>
      <c r="D88" s="10"/>
      <c r="E88" s="20" t="s">
        <v>60</v>
      </c>
      <c r="F88" s="10" t="s">
        <v>61</v>
      </c>
      <c r="G88" s="14">
        <v>859.06</v>
      </c>
      <c r="H88" s="59"/>
      <c r="I88" s="62"/>
      <c r="J88" s="59"/>
      <c r="K88" s="59"/>
      <c r="L88" s="59"/>
    </row>
    <row r="89" spans="2:12" s="12" customFormat="1" ht="33" customHeight="1" x14ac:dyDescent="0.25">
      <c r="B89" s="8" t="s">
        <v>55</v>
      </c>
      <c r="C89" s="9">
        <v>44888</v>
      </c>
      <c r="D89" s="10"/>
      <c r="E89" s="20" t="s">
        <v>60</v>
      </c>
      <c r="F89" s="10" t="s">
        <v>61</v>
      </c>
      <c r="G89" s="14">
        <v>822.77</v>
      </c>
      <c r="H89" s="59"/>
      <c r="I89" s="62"/>
      <c r="J89" s="59"/>
      <c r="K89" s="59"/>
      <c r="L89" s="59"/>
    </row>
    <row r="90" spans="2:12" s="12" customFormat="1" ht="33" customHeight="1" x14ac:dyDescent="0.25">
      <c r="B90" s="8" t="s">
        <v>56</v>
      </c>
      <c r="C90" s="9">
        <v>44914</v>
      </c>
      <c r="D90" s="10"/>
      <c r="E90" s="20" t="s">
        <v>60</v>
      </c>
      <c r="F90" s="10" t="s">
        <v>61</v>
      </c>
      <c r="G90" s="14">
        <v>822.77</v>
      </c>
      <c r="H90" s="59"/>
      <c r="I90" s="62"/>
      <c r="J90" s="59"/>
      <c r="K90" s="59"/>
      <c r="L90" s="59"/>
    </row>
    <row r="91" spans="2:12" s="12" customFormat="1" ht="33" customHeight="1" x14ac:dyDescent="0.25">
      <c r="B91" s="53" t="s">
        <v>57</v>
      </c>
      <c r="C91" s="54"/>
      <c r="D91" s="54"/>
      <c r="E91" s="54"/>
      <c r="F91" s="55"/>
      <c r="G91" s="32">
        <f>SUM(G83:G90)</f>
        <v>8501.67</v>
      </c>
      <c r="H91" s="59"/>
      <c r="I91" s="62"/>
      <c r="J91" s="59"/>
      <c r="K91" s="59"/>
      <c r="L91" s="59"/>
    </row>
    <row r="92" spans="2:12" s="12" customFormat="1" ht="33" customHeight="1" x14ac:dyDescent="0.25">
      <c r="B92" s="8" t="s">
        <v>39</v>
      </c>
      <c r="C92" s="9">
        <v>44673</v>
      </c>
      <c r="D92" s="10"/>
      <c r="E92" s="20" t="s">
        <v>62</v>
      </c>
      <c r="F92" s="10" t="s">
        <v>63</v>
      </c>
      <c r="G92" s="14">
        <v>910</v>
      </c>
      <c r="H92" s="59"/>
      <c r="I92" s="62"/>
      <c r="J92" s="59"/>
      <c r="K92" s="59"/>
      <c r="L92" s="59"/>
    </row>
    <row r="93" spans="2:12" s="12" customFormat="1" ht="33" customHeight="1" x14ac:dyDescent="0.25">
      <c r="B93" s="8" t="s">
        <v>51</v>
      </c>
      <c r="C93" s="9">
        <v>44775</v>
      </c>
      <c r="D93" s="10"/>
      <c r="E93" s="20" t="s">
        <v>62</v>
      </c>
      <c r="F93" s="10" t="s">
        <v>63</v>
      </c>
      <c r="G93" s="14">
        <v>910</v>
      </c>
      <c r="H93" s="59"/>
      <c r="I93" s="62"/>
      <c r="J93" s="59"/>
      <c r="K93" s="59"/>
      <c r="L93" s="59"/>
    </row>
    <row r="94" spans="2:12" s="12" customFormat="1" ht="33" customHeight="1" x14ac:dyDescent="0.25">
      <c r="B94" s="8" t="s">
        <v>52</v>
      </c>
      <c r="C94" s="9">
        <v>44799</v>
      </c>
      <c r="D94" s="10"/>
      <c r="E94" s="20" t="s">
        <v>62</v>
      </c>
      <c r="F94" s="10" t="s">
        <v>63</v>
      </c>
      <c r="G94" s="14">
        <v>390</v>
      </c>
      <c r="H94" s="59"/>
      <c r="I94" s="62"/>
      <c r="J94" s="59"/>
      <c r="K94" s="59"/>
      <c r="L94" s="59"/>
    </row>
    <row r="95" spans="2:12" s="12" customFormat="1" ht="33" customHeight="1" x14ac:dyDescent="0.25">
      <c r="B95" s="53" t="s">
        <v>57</v>
      </c>
      <c r="C95" s="54"/>
      <c r="D95" s="54"/>
      <c r="E95" s="54"/>
      <c r="F95" s="55"/>
      <c r="G95" s="32">
        <f>SUM(G92:G94)</f>
        <v>2210</v>
      </c>
      <c r="H95" s="59"/>
      <c r="I95" s="62"/>
      <c r="J95" s="59"/>
      <c r="K95" s="59"/>
      <c r="L95" s="59"/>
    </row>
    <row r="96" spans="2:12" s="12" customFormat="1" ht="33" customHeight="1" x14ac:dyDescent="0.25">
      <c r="B96" s="8" t="s">
        <v>55</v>
      </c>
      <c r="C96" s="9">
        <v>44888</v>
      </c>
      <c r="D96" s="10"/>
      <c r="E96" s="20" t="s">
        <v>64</v>
      </c>
      <c r="F96" s="10" t="s">
        <v>65</v>
      </c>
      <c r="G96" s="14">
        <v>1611.78</v>
      </c>
      <c r="H96" s="59"/>
      <c r="I96" s="62"/>
      <c r="J96" s="59"/>
      <c r="K96" s="59"/>
      <c r="L96" s="59"/>
    </row>
    <row r="97" spans="2:12" s="12" customFormat="1" ht="33" customHeight="1" x14ac:dyDescent="0.25">
      <c r="B97" s="53" t="s">
        <v>57</v>
      </c>
      <c r="C97" s="54"/>
      <c r="D97" s="54"/>
      <c r="E97" s="54"/>
      <c r="F97" s="55"/>
      <c r="G97" s="32">
        <f>SUM(G96)</f>
        <v>1611.78</v>
      </c>
      <c r="H97" s="59"/>
      <c r="I97" s="62"/>
      <c r="J97" s="59"/>
      <c r="K97" s="59"/>
      <c r="L97" s="59"/>
    </row>
    <row r="98" spans="2:12" s="12" customFormat="1" ht="33" customHeight="1" x14ac:dyDescent="0.25">
      <c r="B98" s="8" t="s">
        <v>28</v>
      </c>
      <c r="C98" s="9">
        <v>44589</v>
      </c>
      <c r="D98" s="8"/>
      <c r="E98" s="20" t="s">
        <v>23</v>
      </c>
      <c r="F98" s="23" t="s">
        <v>29</v>
      </c>
      <c r="G98" s="14">
        <v>3518.44</v>
      </c>
      <c r="H98" s="59"/>
      <c r="I98" s="62"/>
      <c r="J98" s="59"/>
      <c r="K98" s="59"/>
      <c r="L98" s="59"/>
    </row>
    <row r="99" spans="2:12" s="12" customFormat="1" ht="33" customHeight="1" x14ac:dyDescent="0.25">
      <c r="B99" s="8" t="s">
        <v>38</v>
      </c>
      <c r="C99" s="9">
        <v>44623</v>
      </c>
      <c r="D99" s="8"/>
      <c r="E99" s="20" t="s">
        <v>23</v>
      </c>
      <c r="F99" s="23" t="s">
        <v>29</v>
      </c>
      <c r="G99" s="14">
        <v>3607.6</v>
      </c>
      <c r="H99" s="59"/>
      <c r="I99" s="62"/>
      <c r="J99" s="59"/>
      <c r="K99" s="59"/>
      <c r="L99" s="59"/>
    </row>
    <row r="100" spans="2:12" s="12" customFormat="1" ht="33" customHeight="1" x14ac:dyDescent="0.25">
      <c r="B100" s="8" t="s">
        <v>40</v>
      </c>
      <c r="C100" s="9">
        <v>44673</v>
      </c>
      <c r="D100" s="10"/>
      <c r="E100" s="20" t="s">
        <v>23</v>
      </c>
      <c r="F100" s="23" t="s">
        <v>29</v>
      </c>
      <c r="G100" s="14">
        <v>9214.18</v>
      </c>
      <c r="H100" s="59"/>
      <c r="I100" s="62"/>
      <c r="J100" s="59"/>
      <c r="K100" s="59"/>
      <c r="L100" s="59"/>
    </row>
    <row r="101" spans="2:12" s="12" customFormat="1" ht="33" customHeight="1" x14ac:dyDescent="0.25">
      <c r="B101" s="53" t="s">
        <v>57</v>
      </c>
      <c r="C101" s="54"/>
      <c r="D101" s="54"/>
      <c r="E101" s="54"/>
      <c r="F101" s="55"/>
      <c r="G101" s="32">
        <f>SUM(G98:G100)</f>
        <v>16340.220000000001</v>
      </c>
      <c r="H101" s="60"/>
      <c r="I101" s="63"/>
      <c r="J101" s="60"/>
      <c r="K101" s="60"/>
      <c r="L101" s="60"/>
    </row>
    <row r="102" spans="2:12" s="12" customFormat="1" ht="65.25" customHeight="1" x14ac:dyDescent="0.25">
      <c r="B102" s="24" t="s">
        <v>11</v>
      </c>
      <c r="C102" s="25" t="s">
        <v>4</v>
      </c>
      <c r="D102" s="26" t="s">
        <v>3</v>
      </c>
      <c r="E102" s="27" t="s">
        <v>12</v>
      </c>
      <c r="F102" s="28" t="s">
        <v>5</v>
      </c>
      <c r="G102" s="28" t="s">
        <v>0</v>
      </c>
      <c r="H102" s="29" t="s">
        <v>2</v>
      </c>
      <c r="I102" s="29" t="s">
        <v>1</v>
      </c>
      <c r="J102" s="30" t="s">
        <v>7</v>
      </c>
      <c r="K102" s="29" t="s">
        <v>8</v>
      </c>
      <c r="L102" s="29" t="s">
        <v>13</v>
      </c>
    </row>
    <row r="103" spans="2:12" s="12" customFormat="1" ht="33" customHeight="1" x14ac:dyDescent="0.25">
      <c r="B103" s="8" t="s">
        <v>30</v>
      </c>
      <c r="C103" s="9">
        <v>44595</v>
      </c>
      <c r="D103" s="10" t="s">
        <v>14</v>
      </c>
      <c r="E103" s="20"/>
      <c r="F103" s="10"/>
      <c r="G103" s="14">
        <v>352.8</v>
      </c>
      <c r="H103" s="58" t="s">
        <v>84</v>
      </c>
      <c r="I103" s="61" t="s">
        <v>48</v>
      </c>
      <c r="J103" s="58" t="s">
        <v>16</v>
      </c>
      <c r="K103" s="58" t="s">
        <v>9</v>
      </c>
      <c r="L103" s="58" t="s">
        <v>9</v>
      </c>
    </row>
    <row r="104" spans="2:12" s="12" customFormat="1" ht="33" customHeight="1" x14ac:dyDescent="0.25">
      <c r="B104" s="8" t="s">
        <v>37</v>
      </c>
      <c r="C104" s="9">
        <v>44623</v>
      </c>
      <c r="D104" s="10" t="s">
        <v>14</v>
      </c>
      <c r="E104" s="20"/>
      <c r="F104" s="10"/>
      <c r="G104" s="14">
        <v>309.39999999999998</v>
      </c>
      <c r="H104" s="59"/>
      <c r="I104" s="62"/>
      <c r="J104" s="59"/>
      <c r="K104" s="59"/>
      <c r="L104" s="59"/>
    </row>
    <row r="105" spans="2:12" s="12" customFormat="1" ht="33" customHeight="1" x14ac:dyDescent="0.25">
      <c r="B105" s="8" t="s">
        <v>66</v>
      </c>
      <c r="C105" s="9">
        <v>44637</v>
      </c>
      <c r="D105" s="10" t="s">
        <v>14</v>
      </c>
      <c r="E105" s="20"/>
      <c r="F105" s="10"/>
      <c r="G105" s="14">
        <v>301.92</v>
      </c>
      <c r="H105" s="59"/>
      <c r="I105" s="62"/>
      <c r="J105" s="59"/>
      <c r="K105" s="59"/>
      <c r="L105" s="59"/>
    </row>
    <row r="106" spans="2:12" s="12" customFormat="1" ht="33" customHeight="1" x14ac:dyDescent="0.25">
      <c r="B106" s="8" t="s">
        <v>41</v>
      </c>
      <c r="C106" s="9">
        <v>44673</v>
      </c>
      <c r="D106" s="10" t="s">
        <v>14</v>
      </c>
      <c r="E106" s="20"/>
      <c r="F106" s="10"/>
      <c r="G106" s="14">
        <v>353.6</v>
      </c>
      <c r="H106" s="59"/>
      <c r="I106" s="62"/>
      <c r="J106" s="59"/>
      <c r="K106" s="59"/>
      <c r="L106" s="59"/>
    </row>
    <row r="107" spans="2:12" s="12" customFormat="1" ht="33" customHeight="1" x14ac:dyDescent="0.25">
      <c r="B107" s="8" t="s">
        <v>43</v>
      </c>
      <c r="C107" s="9">
        <v>44707</v>
      </c>
      <c r="D107" s="10" t="s">
        <v>14</v>
      </c>
      <c r="E107" s="20"/>
      <c r="F107" s="10"/>
      <c r="G107" s="14">
        <v>309.39999999999998</v>
      </c>
      <c r="H107" s="59"/>
      <c r="I107" s="62"/>
      <c r="J107" s="59"/>
      <c r="K107" s="59"/>
      <c r="L107" s="59"/>
    </row>
    <row r="108" spans="2:12" s="12" customFormat="1" ht="33" customHeight="1" x14ac:dyDescent="0.25">
      <c r="B108" s="8" t="s">
        <v>67</v>
      </c>
      <c r="C108" s="9">
        <v>44734</v>
      </c>
      <c r="D108" s="10" t="s">
        <v>14</v>
      </c>
      <c r="E108" s="20"/>
      <c r="F108" s="10"/>
      <c r="G108" s="14">
        <v>327.08</v>
      </c>
      <c r="H108" s="59"/>
      <c r="I108" s="62"/>
      <c r="J108" s="59"/>
      <c r="K108" s="59"/>
      <c r="L108" s="59"/>
    </row>
    <row r="109" spans="2:12" s="12" customFormat="1" ht="33" customHeight="1" x14ac:dyDescent="0.25">
      <c r="B109" s="8" t="s">
        <v>68</v>
      </c>
      <c r="C109" s="9">
        <v>44775</v>
      </c>
      <c r="D109" s="10" t="s">
        <v>14</v>
      </c>
      <c r="E109" s="20"/>
      <c r="F109" s="10"/>
      <c r="G109" s="14">
        <v>362.44</v>
      </c>
      <c r="H109" s="59"/>
      <c r="I109" s="62"/>
      <c r="J109" s="59"/>
      <c r="K109" s="59"/>
      <c r="L109" s="59"/>
    </row>
    <row r="110" spans="2:12" s="12" customFormat="1" ht="33" customHeight="1" x14ac:dyDescent="0.25">
      <c r="B110" s="8" t="s">
        <v>69</v>
      </c>
      <c r="C110" s="9">
        <v>44795</v>
      </c>
      <c r="D110" s="10" t="s">
        <v>14</v>
      </c>
      <c r="E110" s="20"/>
      <c r="F110" s="10"/>
      <c r="G110" s="14">
        <v>344.76</v>
      </c>
      <c r="H110" s="59"/>
      <c r="I110" s="62"/>
      <c r="J110" s="59"/>
      <c r="K110" s="59"/>
      <c r="L110" s="59"/>
    </row>
    <row r="111" spans="2:12" s="12" customFormat="1" ht="33" customHeight="1" x14ac:dyDescent="0.25">
      <c r="B111" s="8" t="s">
        <v>70</v>
      </c>
      <c r="C111" s="9">
        <v>44831</v>
      </c>
      <c r="D111" s="10" t="s">
        <v>14</v>
      </c>
      <c r="E111" s="20"/>
      <c r="F111" s="10"/>
      <c r="G111" s="14">
        <v>342.72</v>
      </c>
      <c r="H111" s="59"/>
      <c r="I111" s="62"/>
      <c r="J111" s="59"/>
      <c r="K111" s="59"/>
      <c r="L111" s="59"/>
    </row>
    <row r="112" spans="2:12" s="12" customFormat="1" ht="33" customHeight="1" x14ac:dyDescent="0.25">
      <c r="B112" s="8" t="s">
        <v>71</v>
      </c>
      <c r="C112" s="9">
        <v>44868</v>
      </c>
      <c r="D112" s="10" t="s">
        <v>14</v>
      </c>
      <c r="E112" s="20"/>
      <c r="F112" s="10"/>
      <c r="G112" s="14">
        <v>300.56</v>
      </c>
      <c r="H112" s="59"/>
      <c r="I112" s="62"/>
      <c r="J112" s="59"/>
      <c r="K112" s="59"/>
      <c r="L112" s="59"/>
    </row>
    <row r="113" spans="1:12" s="12" customFormat="1" ht="33" customHeight="1" x14ac:dyDescent="0.25">
      <c r="B113" s="8" t="s">
        <v>72</v>
      </c>
      <c r="C113" s="9">
        <v>44887</v>
      </c>
      <c r="D113" s="10" t="s">
        <v>14</v>
      </c>
      <c r="E113" s="20"/>
      <c r="F113" s="10"/>
      <c r="G113" s="14">
        <v>323.68</v>
      </c>
      <c r="H113" s="59"/>
      <c r="I113" s="62"/>
      <c r="J113" s="59"/>
      <c r="K113" s="59"/>
      <c r="L113" s="59"/>
    </row>
    <row r="114" spans="1:12" s="12" customFormat="1" ht="33" customHeight="1" x14ac:dyDescent="0.25">
      <c r="B114" s="8" t="s">
        <v>73</v>
      </c>
      <c r="C114" s="9">
        <v>44914</v>
      </c>
      <c r="D114" s="10" t="s">
        <v>14</v>
      </c>
      <c r="E114" s="20"/>
      <c r="F114" s="10"/>
      <c r="G114" s="14">
        <v>300.56</v>
      </c>
      <c r="H114" s="59"/>
      <c r="I114" s="62"/>
      <c r="J114" s="59"/>
      <c r="K114" s="59"/>
      <c r="L114" s="59"/>
    </row>
    <row r="115" spans="1:12" s="12" customFormat="1" ht="33" customHeight="1" x14ac:dyDescent="0.25">
      <c r="B115" s="53" t="s">
        <v>57</v>
      </c>
      <c r="C115" s="54"/>
      <c r="D115" s="54"/>
      <c r="E115" s="54"/>
      <c r="F115" s="55"/>
      <c r="G115" s="32">
        <f>SUM(G103:G114)</f>
        <v>3928.9200000000005</v>
      </c>
      <c r="H115" s="59"/>
      <c r="I115" s="62"/>
      <c r="J115" s="59"/>
      <c r="K115" s="59"/>
      <c r="L115" s="59"/>
    </row>
    <row r="116" spans="1:12" s="12" customFormat="1" ht="33" customHeight="1" x14ac:dyDescent="0.25">
      <c r="B116" s="8" t="s">
        <v>37</v>
      </c>
      <c r="C116" s="9">
        <v>44623</v>
      </c>
      <c r="D116" s="10" t="s">
        <v>14</v>
      </c>
      <c r="E116" s="20"/>
      <c r="F116" s="10"/>
      <c r="G116" s="14">
        <v>1435</v>
      </c>
      <c r="H116" s="59"/>
      <c r="I116" s="62"/>
      <c r="J116" s="59"/>
      <c r="K116" s="59"/>
      <c r="L116" s="59"/>
    </row>
    <row r="117" spans="1:12" s="12" customFormat="1" ht="33" customHeight="1" x14ac:dyDescent="0.25">
      <c r="B117" s="8" t="s">
        <v>66</v>
      </c>
      <c r="C117" s="9">
        <v>44637</v>
      </c>
      <c r="D117" s="10" t="s">
        <v>14</v>
      </c>
      <c r="E117" s="20"/>
      <c r="F117" s="10"/>
      <c r="G117" s="14">
        <v>897</v>
      </c>
      <c r="H117" s="59"/>
      <c r="I117" s="62"/>
      <c r="J117" s="59"/>
      <c r="K117" s="59"/>
      <c r="L117" s="59"/>
    </row>
    <row r="118" spans="1:12" s="12" customFormat="1" ht="33" customHeight="1" x14ac:dyDescent="0.25">
      <c r="B118" s="8" t="s">
        <v>43</v>
      </c>
      <c r="C118" s="9">
        <v>44707</v>
      </c>
      <c r="D118" s="10" t="s">
        <v>14</v>
      </c>
      <c r="E118" s="20"/>
      <c r="F118" s="10"/>
      <c r="G118" s="14">
        <v>1465</v>
      </c>
      <c r="H118" s="59"/>
      <c r="I118" s="62"/>
      <c r="J118" s="59"/>
      <c r="K118" s="59"/>
      <c r="L118" s="59"/>
    </row>
    <row r="119" spans="1:12" s="12" customFormat="1" ht="33" customHeight="1" x14ac:dyDescent="0.25">
      <c r="B119" s="8" t="s">
        <v>67</v>
      </c>
      <c r="C119" s="9">
        <v>44734</v>
      </c>
      <c r="D119" s="10" t="s">
        <v>14</v>
      </c>
      <c r="E119" s="20"/>
      <c r="F119" s="10"/>
      <c r="G119" s="14">
        <v>833</v>
      </c>
      <c r="H119" s="59"/>
      <c r="I119" s="62"/>
      <c r="J119" s="59"/>
      <c r="K119" s="59"/>
      <c r="L119" s="59"/>
    </row>
    <row r="120" spans="1:12" s="12" customFormat="1" ht="33" customHeight="1" x14ac:dyDescent="0.25">
      <c r="B120" s="8" t="s">
        <v>68</v>
      </c>
      <c r="C120" s="9">
        <v>44775</v>
      </c>
      <c r="D120" s="10" t="s">
        <v>14</v>
      </c>
      <c r="E120" s="20"/>
      <c r="F120" s="10"/>
      <c r="G120" s="14">
        <v>820</v>
      </c>
      <c r="H120" s="59"/>
      <c r="I120" s="62"/>
      <c r="J120" s="59"/>
      <c r="K120" s="59"/>
      <c r="L120" s="59"/>
    </row>
    <row r="121" spans="1:12" s="12" customFormat="1" ht="33" customHeight="1" x14ac:dyDescent="0.25">
      <c r="B121" s="8" t="s">
        <v>69</v>
      </c>
      <c r="C121" s="9">
        <v>44795</v>
      </c>
      <c r="D121" s="10" t="s">
        <v>14</v>
      </c>
      <c r="E121" s="20"/>
      <c r="F121" s="10"/>
      <c r="G121" s="14">
        <v>663</v>
      </c>
      <c r="H121" s="59"/>
      <c r="I121" s="62"/>
      <c r="J121" s="59"/>
      <c r="K121" s="59"/>
      <c r="L121" s="59"/>
    </row>
    <row r="122" spans="1:12" s="12" customFormat="1" ht="33" customHeight="1" x14ac:dyDescent="0.25">
      <c r="B122" s="8" t="s">
        <v>70</v>
      </c>
      <c r="C122" s="9">
        <v>44831</v>
      </c>
      <c r="D122" s="10" t="s">
        <v>14</v>
      </c>
      <c r="E122" s="20"/>
      <c r="F122" s="10"/>
      <c r="G122" s="14">
        <v>894</v>
      </c>
      <c r="H122" s="59"/>
      <c r="I122" s="62"/>
      <c r="J122" s="59"/>
      <c r="K122" s="59"/>
      <c r="L122" s="59"/>
    </row>
    <row r="123" spans="1:12" s="12" customFormat="1" ht="33" customHeight="1" x14ac:dyDescent="0.25">
      <c r="B123" s="8" t="s">
        <v>71</v>
      </c>
      <c r="C123" s="9">
        <v>44868</v>
      </c>
      <c r="D123" s="10" t="s">
        <v>14</v>
      </c>
      <c r="E123" s="20"/>
      <c r="F123" s="10"/>
      <c r="G123" s="14">
        <v>680</v>
      </c>
      <c r="H123" s="59"/>
      <c r="I123" s="62"/>
      <c r="J123" s="59"/>
      <c r="K123" s="59"/>
      <c r="L123" s="59"/>
    </row>
    <row r="124" spans="1:12" s="12" customFormat="1" ht="33" customHeight="1" x14ac:dyDescent="0.25">
      <c r="B124" s="8" t="s">
        <v>72</v>
      </c>
      <c r="C124" s="9">
        <v>44887</v>
      </c>
      <c r="D124" s="10" t="s">
        <v>14</v>
      </c>
      <c r="E124" s="20"/>
      <c r="F124" s="10"/>
      <c r="G124" s="14">
        <v>748</v>
      </c>
      <c r="H124" s="59"/>
      <c r="I124" s="62"/>
      <c r="J124" s="59"/>
      <c r="K124" s="59"/>
      <c r="L124" s="59"/>
    </row>
    <row r="125" spans="1:12" s="12" customFormat="1" ht="33" customHeight="1" x14ac:dyDescent="0.25">
      <c r="B125" s="8" t="s">
        <v>73</v>
      </c>
      <c r="C125" s="9">
        <v>44914</v>
      </c>
      <c r="D125" s="10" t="s">
        <v>14</v>
      </c>
      <c r="E125" s="20"/>
      <c r="F125" s="10"/>
      <c r="G125" s="14">
        <v>891</v>
      </c>
      <c r="H125" s="59"/>
      <c r="I125" s="62"/>
      <c r="J125" s="59"/>
      <c r="K125" s="59"/>
      <c r="L125" s="59"/>
    </row>
    <row r="126" spans="1:12" s="12" customFormat="1" ht="33" customHeight="1" x14ac:dyDescent="0.25">
      <c r="B126" s="53" t="s">
        <v>57</v>
      </c>
      <c r="C126" s="54"/>
      <c r="D126" s="54"/>
      <c r="E126" s="54"/>
      <c r="F126" s="55"/>
      <c r="G126" s="32">
        <f>SUM(G116:G125)</f>
        <v>9326</v>
      </c>
      <c r="H126" s="59"/>
      <c r="I126" s="62"/>
      <c r="J126" s="59"/>
      <c r="K126" s="59"/>
      <c r="L126" s="59"/>
    </row>
    <row r="127" spans="1:12" s="6" customFormat="1" ht="33" customHeight="1" x14ac:dyDescent="0.25">
      <c r="A127" s="12"/>
      <c r="B127" s="8" t="s">
        <v>30</v>
      </c>
      <c r="C127" s="9">
        <v>44595</v>
      </c>
      <c r="D127" s="10" t="s">
        <v>14</v>
      </c>
      <c r="E127" s="5"/>
      <c r="F127" s="4"/>
      <c r="G127" s="14">
        <v>294</v>
      </c>
      <c r="H127" s="59"/>
      <c r="I127" s="62"/>
      <c r="J127" s="59"/>
      <c r="K127" s="59"/>
      <c r="L127" s="59"/>
    </row>
    <row r="128" spans="1:12" s="12" customFormat="1" ht="33" customHeight="1" x14ac:dyDescent="0.25">
      <c r="B128" s="8" t="s">
        <v>37</v>
      </c>
      <c r="C128" s="9">
        <v>44623</v>
      </c>
      <c r="D128" s="10" t="s">
        <v>14</v>
      </c>
      <c r="E128" s="20"/>
      <c r="F128" s="10"/>
      <c r="G128" s="14">
        <v>273</v>
      </c>
      <c r="H128" s="59"/>
      <c r="I128" s="62"/>
      <c r="J128" s="59"/>
      <c r="K128" s="59"/>
      <c r="L128" s="59"/>
    </row>
    <row r="129" spans="2:12" s="12" customFormat="1" ht="33" customHeight="1" x14ac:dyDescent="0.25">
      <c r="B129" s="8" t="s">
        <v>66</v>
      </c>
      <c r="C129" s="9">
        <v>44637</v>
      </c>
      <c r="D129" s="10" t="s">
        <v>14</v>
      </c>
      <c r="E129" s="20"/>
      <c r="F129" s="10"/>
      <c r="G129" s="14">
        <v>266.39999999999998</v>
      </c>
      <c r="H129" s="59"/>
      <c r="I129" s="62"/>
      <c r="J129" s="59"/>
      <c r="K129" s="59"/>
      <c r="L129" s="59"/>
    </row>
    <row r="130" spans="2:12" s="12" customFormat="1" ht="33" customHeight="1" x14ac:dyDescent="0.25">
      <c r="B130" s="8" t="s">
        <v>41</v>
      </c>
      <c r="C130" s="9">
        <v>44673</v>
      </c>
      <c r="D130" s="10" t="s">
        <v>14</v>
      </c>
      <c r="E130" s="20"/>
      <c r="F130" s="10"/>
      <c r="G130" s="14">
        <v>312</v>
      </c>
      <c r="H130" s="59"/>
      <c r="I130" s="62"/>
      <c r="J130" s="59"/>
      <c r="K130" s="59"/>
      <c r="L130" s="59"/>
    </row>
    <row r="131" spans="2:12" s="12" customFormat="1" ht="33" customHeight="1" x14ac:dyDescent="0.25">
      <c r="B131" s="8" t="s">
        <v>43</v>
      </c>
      <c r="C131" s="9">
        <v>44707</v>
      </c>
      <c r="D131" s="10" t="s">
        <v>14</v>
      </c>
      <c r="E131" s="20"/>
      <c r="F131" s="10"/>
      <c r="G131" s="14">
        <v>273</v>
      </c>
      <c r="H131" s="59"/>
      <c r="I131" s="62"/>
      <c r="J131" s="59"/>
      <c r="K131" s="59"/>
      <c r="L131" s="59"/>
    </row>
    <row r="132" spans="2:12" s="12" customFormat="1" ht="33" customHeight="1" x14ac:dyDescent="0.25">
      <c r="B132" s="8" t="s">
        <v>67</v>
      </c>
      <c r="C132" s="9">
        <v>44734</v>
      </c>
      <c r="D132" s="10" t="s">
        <v>14</v>
      </c>
      <c r="E132" s="20"/>
      <c r="F132" s="10"/>
      <c r="G132" s="14">
        <v>288.60000000000002</v>
      </c>
      <c r="H132" s="59"/>
      <c r="I132" s="62"/>
      <c r="J132" s="59"/>
      <c r="K132" s="59"/>
      <c r="L132" s="59"/>
    </row>
    <row r="133" spans="2:12" s="12" customFormat="1" ht="33" customHeight="1" x14ac:dyDescent="0.25">
      <c r="B133" s="8" t="s">
        <v>69</v>
      </c>
      <c r="C133" s="9">
        <v>44795</v>
      </c>
      <c r="D133" s="10" t="s">
        <v>14</v>
      </c>
      <c r="E133" s="20"/>
      <c r="F133" s="10"/>
      <c r="G133" s="14">
        <v>624</v>
      </c>
      <c r="H133" s="59"/>
      <c r="I133" s="62"/>
      <c r="J133" s="59"/>
      <c r="K133" s="59"/>
      <c r="L133" s="59"/>
    </row>
    <row r="134" spans="2:12" s="12" customFormat="1" ht="33" customHeight="1" x14ac:dyDescent="0.25">
      <c r="B134" s="8" t="s">
        <v>70</v>
      </c>
      <c r="C134" s="9">
        <v>44831</v>
      </c>
      <c r="D134" s="10" t="s">
        <v>14</v>
      </c>
      <c r="E134" s="20"/>
      <c r="F134" s="10"/>
      <c r="G134" s="14">
        <v>302.39999999999998</v>
      </c>
      <c r="H134" s="59"/>
      <c r="I134" s="62"/>
      <c r="J134" s="59"/>
      <c r="K134" s="59"/>
      <c r="L134" s="59"/>
    </row>
    <row r="135" spans="2:12" s="12" customFormat="1" ht="33" customHeight="1" x14ac:dyDescent="0.25">
      <c r="B135" s="8" t="s">
        <v>71</v>
      </c>
      <c r="C135" s="9">
        <v>44868</v>
      </c>
      <c r="D135" s="10" t="s">
        <v>14</v>
      </c>
      <c r="E135" s="20"/>
      <c r="F135" s="10"/>
      <c r="G135" s="14">
        <v>265.2</v>
      </c>
      <c r="H135" s="59"/>
      <c r="I135" s="62"/>
      <c r="J135" s="59"/>
      <c r="K135" s="59"/>
      <c r="L135" s="59"/>
    </row>
    <row r="136" spans="2:12" s="12" customFormat="1" ht="33" customHeight="1" x14ac:dyDescent="0.25">
      <c r="B136" s="8" t="s">
        <v>72</v>
      </c>
      <c r="C136" s="9">
        <v>44887</v>
      </c>
      <c r="D136" s="10" t="s">
        <v>14</v>
      </c>
      <c r="E136" s="20"/>
      <c r="F136" s="10"/>
      <c r="G136" s="14">
        <v>265.2</v>
      </c>
      <c r="H136" s="59"/>
      <c r="I136" s="62"/>
      <c r="J136" s="59"/>
      <c r="K136" s="59"/>
      <c r="L136" s="59"/>
    </row>
    <row r="137" spans="2:12" s="12" customFormat="1" ht="33" customHeight="1" x14ac:dyDescent="0.25">
      <c r="B137" s="8" t="s">
        <v>73</v>
      </c>
      <c r="C137" s="9">
        <v>44914</v>
      </c>
      <c r="D137" s="10" t="s">
        <v>14</v>
      </c>
      <c r="E137" s="20"/>
      <c r="F137" s="10"/>
      <c r="G137" s="14">
        <v>265.2</v>
      </c>
      <c r="H137" s="59"/>
      <c r="I137" s="62"/>
      <c r="J137" s="59"/>
      <c r="K137" s="59"/>
      <c r="L137" s="59"/>
    </row>
    <row r="138" spans="2:12" s="12" customFormat="1" ht="33" customHeight="1" x14ac:dyDescent="0.25">
      <c r="B138" s="53" t="s">
        <v>57</v>
      </c>
      <c r="C138" s="54"/>
      <c r="D138" s="54"/>
      <c r="E138" s="54"/>
      <c r="F138" s="55"/>
      <c r="G138" s="32">
        <f>SUM(G127:G137)</f>
        <v>3428.9999999999995</v>
      </c>
      <c r="H138" s="59"/>
      <c r="I138" s="62"/>
      <c r="J138" s="59"/>
      <c r="K138" s="59"/>
      <c r="L138" s="59"/>
    </row>
    <row r="139" spans="2:12" s="12" customFormat="1" ht="33" customHeight="1" x14ac:dyDescent="0.25">
      <c r="B139" s="8" t="s">
        <v>30</v>
      </c>
      <c r="C139" s="9">
        <v>44595</v>
      </c>
      <c r="D139" s="10" t="s">
        <v>14</v>
      </c>
      <c r="E139" s="20"/>
      <c r="F139" s="10"/>
      <c r="G139" s="14">
        <v>225.4</v>
      </c>
      <c r="H139" s="59"/>
      <c r="I139" s="62"/>
      <c r="J139" s="59"/>
      <c r="K139" s="59"/>
      <c r="L139" s="59"/>
    </row>
    <row r="140" spans="2:12" s="12" customFormat="1" ht="33" customHeight="1" x14ac:dyDescent="0.25">
      <c r="B140" s="8" t="s">
        <v>37</v>
      </c>
      <c r="C140" s="9">
        <v>44623</v>
      </c>
      <c r="D140" s="10" t="s">
        <v>14</v>
      </c>
      <c r="E140" s="20"/>
      <c r="F140" s="10"/>
      <c r="G140" s="14">
        <v>218.4</v>
      </c>
      <c r="H140" s="59"/>
      <c r="I140" s="62"/>
      <c r="J140" s="59"/>
      <c r="K140" s="59"/>
      <c r="L140" s="59"/>
    </row>
    <row r="141" spans="2:12" s="12" customFormat="1" ht="33" customHeight="1" x14ac:dyDescent="0.25">
      <c r="B141" s="8" t="s">
        <v>43</v>
      </c>
      <c r="C141" s="9">
        <v>44707</v>
      </c>
      <c r="D141" s="10" t="s">
        <v>14</v>
      </c>
      <c r="E141" s="20"/>
      <c r="F141" s="10"/>
      <c r="G141" s="14">
        <v>681.12</v>
      </c>
      <c r="H141" s="59"/>
      <c r="I141" s="62"/>
      <c r="J141" s="59"/>
      <c r="K141" s="59"/>
      <c r="L141" s="59"/>
    </row>
    <row r="142" spans="2:12" s="12" customFormat="1" ht="33" customHeight="1" x14ac:dyDescent="0.25">
      <c r="B142" s="8" t="s">
        <v>67</v>
      </c>
      <c r="C142" s="9">
        <v>44734</v>
      </c>
      <c r="D142" s="10" t="s">
        <v>14</v>
      </c>
      <c r="E142" s="20"/>
      <c r="F142" s="10"/>
      <c r="G142" s="14">
        <v>230.88</v>
      </c>
      <c r="H142" s="59"/>
      <c r="I142" s="62"/>
      <c r="J142" s="59"/>
      <c r="K142" s="59"/>
      <c r="L142" s="59"/>
    </row>
    <row r="143" spans="2:12" s="12" customFormat="1" ht="33" customHeight="1" x14ac:dyDescent="0.25">
      <c r="B143" s="8" t="s">
        <v>68</v>
      </c>
      <c r="C143" s="9">
        <v>44775</v>
      </c>
      <c r="D143" s="10" t="s">
        <v>14</v>
      </c>
      <c r="E143" s="20"/>
      <c r="F143" s="10"/>
      <c r="G143" s="14">
        <v>255.84</v>
      </c>
      <c r="H143" s="59"/>
      <c r="I143" s="62"/>
      <c r="J143" s="59"/>
      <c r="K143" s="59"/>
      <c r="L143" s="59"/>
    </row>
    <row r="144" spans="2:12" s="12" customFormat="1" ht="33" customHeight="1" x14ac:dyDescent="0.25">
      <c r="B144" s="8" t="s">
        <v>69</v>
      </c>
      <c r="C144" s="9">
        <v>44795</v>
      </c>
      <c r="D144" s="10" t="s">
        <v>14</v>
      </c>
      <c r="E144" s="20"/>
      <c r="F144" s="10"/>
      <c r="G144" s="14">
        <v>205.92</v>
      </c>
      <c r="H144" s="59"/>
      <c r="I144" s="62"/>
      <c r="J144" s="59"/>
      <c r="K144" s="59"/>
      <c r="L144" s="59"/>
    </row>
    <row r="145" spans="2:12" s="12" customFormat="1" ht="33" customHeight="1" x14ac:dyDescent="0.25">
      <c r="B145" s="8" t="s">
        <v>70</v>
      </c>
      <c r="C145" s="9">
        <v>44831</v>
      </c>
      <c r="D145" s="10" t="s">
        <v>14</v>
      </c>
      <c r="E145" s="20"/>
      <c r="F145" s="10"/>
      <c r="G145" s="14">
        <v>51.84</v>
      </c>
      <c r="H145" s="59"/>
      <c r="I145" s="62"/>
      <c r="J145" s="59"/>
      <c r="K145" s="59"/>
      <c r="L145" s="59"/>
    </row>
    <row r="146" spans="2:12" s="12" customFormat="1" ht="33" customHeight="1" x14ac:dyDescent="0.25">
      <c r="B146" s="8" t="s">
        <v>71</v>
      </c>
      <c r="C146" s="9">
        <v>44868</v>
      </c>
      <c r="D146" s="10" t="s">
        <v>14</v>
      </c>
      <c r="E146" s="20"/>
      <c r="F146" s="10"/>
      <c r="G146" s="14">
        <v>212.16</v>
      </c>
      <c r="H146" s="59"/>
      <c r="I146" s="62"/>
      <c r="J146" s="59"/>
      <c r="K146" s="59"/>
      <c r="L146" s="59"/>
    </row>
    <row r="147" spans="2:12" s="12" customFormat="1" ht="33" customHeight="1" x14ac:dyDescent="0.25">
      <c r="B147" s="8" t="s">
        <v>72</v>
      </c>
      <c r="C147" s="9">
        <v>44887</v>
      </c>
      <c r="D147" s="10" t="s">
        <v>14</v>
      </c>
      <c r="E147" s="20"/>
      <c r="F147" s="10"/>
      <c r="G147" s="14">
        <v>212.16</v>
      </c>
      <c r="H147" s="59"/>
      <c r="I147" s="62"/>
      <c r="J147" s="59"/>
      <c r="K147" s="59"/>
      <c r="L147" s="59"/>
    </row>
    <row r="148" spans="2:12" s="12" customFormat="1" ht="33" customHeight="1" x14ac:dyDescent="0.25">
      <c r="B148" s="8" t="s">
        <v>73</v>
      </c>
      <c r="C148" s="9">
        <v>44914</v>
      </c>
      <c r="D148" s="10" t="s">
        <v>14</v>
      </c>
      <c r="E148" s="20"/>
      <c r="F148" s="10"/>
      <c r="G148" s="14">
        <v>212.16</v>
      </c>
      <c r="H148" s="59"/>
      <c r="I148" s="62"/>
      <c r="J148" s="59"/>
      <c r="K148" s="59"/>
      <c r="L148" s="59"/>
    </row>
    <row r="149" spans="2:12" s="12" customFormat="1" ht="33" customHeight="1" x14ac:dyDescent="0.25">
      <c r="B149" s="53" t="s">
        <v>57</v>
      </c>
      <c r="C149" s="54"/>
      <c r="D149" s="54"/>
      <c r="E149" s="54"/>
      <c r="F149" s="55"/>
      <c r="G149" s="32">
        <f>SUM(G139:G148)</f>
        <v>2505.8799999999997</v>
      </c>
      <c r="H149" s="59"/>
      <c r="I149" s="62"/>
      <c r="J149" s="59"/>
      <c r="K149" s="59"/>
      <c r="L149" s="59"/>
    </row>
    <row r="150" spans="2:12" s="12" customFormat="1" ht="33" customHeight="1" x14ac:dyDescent="0.25">
      <c r="B150" s="8" t="s">
        <v>30</v>
      </c>
      <c r="C150" s="9">
        <v>44595</v>
      </c>
      <c r="D150" s="10" t="s">
        <v>14</v>
      </c>
      <c r="E150" s="20"/>
      <c r="F150" s="10"/>
      <c r="G150" s="14">
        <v>934.5</v>
      </c>
      <c r="H150" s="59"/>
      <c r="I150" s="62"/>
      <c r="J150" s="59"/>
      <c r="K150" s="59"/>
      <c r="L150" s="59"/>
    </row>
    <row r="151" spans="2:12" s="12" customFormat="1" ht="33" customHeight="1" x14ac:dyDescent="0.25">
      <c r="B151" s="8" t="s">
        <v>37</v>
      </c>
      <c r="C151" s="9">
        <v>44623</v>
      </c>
      <c r="D151" s="10" t="s">
        <v>14</v>
      </c>
      <c r="E151" s="20"/>
      <c r="F151" s="10"/>
      <c r="G151" s="14">
        <v>819</v>
      </c>
      <c r="H151" s="59"/>
      <c r="I151" s="62"/>
      <c r="J151" s="59"/>
      <c r="K151" s="59"/>
      <c r="L151" s="59"/>
    </row>
    <row r="152" spans="2:12" s="12" customFormat="1" ht="33" customHeight="1" x14ac:dyDescent="0.25">
      <c r="B152" s="8" t="s">
        <v>66</v>
      </c>
      <c r="C152" s="9">
        <v>44637</v>
      </c>
      <c r="D152" s="10" t="s">
        <v>14</v>
      </c>
      <c r="E152" s="20"/>
      <c r="F152" s="10"/>
      <c r="G152" s="14">
        <v>865.8</v>
      </c>
      <c r="H152" s="59"/>
      <c r="I152" s="62"/>
      <c r="J152" s="59"/>
      <c r="K152" s="59"/>
      <c r="L152" s="59"/>
    </row>
    <row r="153" spans="2:12" s="12" customFormat="1" ht="33" customHeight="1" x14ac:dyDescent="0.25">
      <c r="B153" s="8" t="s">
        <v>41</v>
      </c>
      <c r="C153" s="9">
        <v>44673</v>
      </c>
      <c r="D153" s="10" t="s">
        <v>14</v>
      </c>
      <c r="E153" s="20"/>
      <c r="F153" s="10"/>
      <c r="G153" s="14">
        <v>1032</v>
      </c>
      <c r="H153" s="59"/>
      <c r="I153" s="62"/>
      <c r="J153" s="59"/>
      <c r="K153" s="59"/>
      <c r="L153" s="59"/>
    </row>
    <row r="154" spans="2:12" s="12" customFormat="1" ht="33" customHeight="1" x14ac:dyDescent="0.25">
      <c r="B154" s="8" t="s">
        <v>43</v>
      </c>
      <c r="C154" s="9">
        <v>44707</v>
      </c>
      <c r="D154" s="10" t="s">
        <v>14</v>
      </c>
      <c r="E154" s="20"/>
      <c r="F154" s="10"/>
      <c r="G154" s="14">
        <v>819</v>
      </c>
      <c r="H154" s="59"/>
      <c r="I154" s="62"/>
      <c r="J154" s="59"/>
      <c r="K154" s="59"/>
      <c r="L154" s="59"/>
    </row>
    <row r="155" spans="2:12" s="12" customFormat="1" ht="33" customHeight="1" x14ac:dyDescent="0.25">
      <c r="B155" s="8" t="s">
        <v>67</v>
      </c>
      <c r="C155" s="9">
        <v>44734</v>
      </c>
      <c r="D155" s="10" t="s">
        <v>14</v>
      </c>
      <c r="E155" s="20"/>
      <c r="F155" s="10"/>
      <c r="G155" s="14">
        <v>865.8</v>
      </c>
      <c r="H155" s="59"/>
      <c r="I155" s="62"/>
      <c r="J155" s="59"/>
      <c r="K155" s="59"/>
      <c r="L155" s="59"/>
    </row>
    <row r="156" spans="2:12" s="12" customFormat="1" ht="33" customHeight="1" x14ac:dyDescent="0.25">
      <c r="B156" s="8" t="s">
        <v>68</v>
      </c>
      <c r="C156" s="9">
        <v>44775</v>
      </c>
      <c r="D156" s="10" t="s">
        <v>14</v>
      </c>
      <c r="E156" s="20"/>
      <c r="F156" s="10"/>
      <c r="G156" s="14">
        <v>959.4</v>
      </c>
      <c r="H156" s="59"/>
      <c r="I156" s="62"/>
      <c r="J156" s="59"/>
      <c r="K156" s="59"/>
      <c r="L156" s="59"/>
    </row>
    <row r="157" spans="2:12" s="12" customFormat="1" ht="33" customHeight="1" x14ac:dyDescent="0.25">
      <c r="B157" s="8" t="s">
        <v>69</v>
      </c>
      <c r="C157" s="9">
        <v>44795</v>
      </c>
      <c r="D157" s="10" t="s">
        <v>14</v>
      </c>
      <c r="E157" s="20"/>
      <c r="F157" s="10"/>
      <c r="G157" s="14">
        <v>912.6</v>
      </c>
      <c r="H157" s="59"/>
      <c r="I157" s="62"/>
      <c r="J157" s="59"/>
      <c r="K157" s="59"/>
      <c r="L157" s="59"/>
    </row>
    <row r="158" spans="2:12" s="12" customFormat="1" ht="33" customHeight="1" x14ac:dyDescent="0.25">
      <c r="B158" s="8" t="s">
        <v>70</v>
      </c>
      <c r="C158" s="9">
        <v>44831</v>
      </c>
      <c r="D158" s="10" t="s">
        <v>14</v>
      </c>
      <c r="E158" s="20"/>
      <c r="F158" s="10"/>
      <c r="G158" s="14">
        <v>1036.8</v>
      </c>
      <c r="H158" s="59"/>
      <c r="I158" s="62"/>
      <c r="J158" s="59"/>
      <c r="K158" s="59"/>
      <c r="L158" s="59"/>
    </row>
    <row r="159" spans="2:12" s="12" customFormat="1" ht="33" customHeight="1" x14ac:dyDescent="0.25">
      <c r="B159" s="8" t="s">
        <v>71</v>
      </c>
      <c r="C159" s="9">
        <v>44868</v>
      </c>
      <c r="D159" s="10" t="s">
        <v>14</v>
      </c>
      <c r="E159" s="20"/>
      <c r="F159" s="10"/>
      <c r="G159" s="14">
        <v>856.8</v>
      </c>
      <c r="H159" s="59"/>
      <c r="I159" s="62"/>
      <c r="J159" s="59"/>
      <c r="K159" s="59"/>
      <c r="L159" s="59"/>
    </row>
    <row r="160" spans="2:12" s="12" customFormat="1" ht="33" customHeight="1" x14ac:dyDescent="0.25">
      <c r="B160" s="8" t="s">
        <v>72</v>
      </c>
      <c r="C160" s="9">
        <v>44887</v>
      </c>
      <c r="D160" s="10" t="s">
        <v>14</v>
      </c>
      <c r="E160" s="20"/>
      <c r="F160" s="10"/>
      <c r="G160" s="14">
        <v>918</v>
      </c>
      <c r="H160" s="59"/>
      <c r="I160" s="62"/>
      <c r="J160" s="59"/>
      <c r="K160" s="59"/>
      <c r="L160" s="59"/>
    </row>
    <row r="161" spans="2:12" s="12" customFormat="1" ht="33" customHeight="1" x14ac:dyDescent="0.25">
      <c r="B161" s="8" t="s">
        <v>73</v>
      </c>
      <c r="C161" s="9">
        <v>44914</v>
      </c>
      <c r="D161" s="10" t="s">
        <v>14</v>
      </c>
      <c r="E161" s="20"/>
      <c r="F161" s="10"/>
      <c r="G161" s="14">
        <v>856.8</v>
      </c>
      <c r="H161" s="59"/>
      <c r="I161" s="62"/>
      <c r="J161" s="59"/>
      <c r="K161" s="59"/>
      <c r="L161" s="59"/>
    </row>
    <row r="162" spans="2:12" s="12" customFormat="1" ht="33" customHeight="1" x14ac:dyDescent="0.25">
      <c r="B162" s="53" t="s">
        <v>57</v>
      </c>
      <c r="C162" s="54"/>
      <c r="D162" s="54"/>
      <c r="E162" s="54"/>
      <c r="F162" s="55"/>
      <c r="G162" s="32">
        <f>SUM(G150:G161)</f>
        <v>10876.499999999998</v>
      </c>
      <c r="H162" s="59"/>
      <c r="I162" s="62"/>
      <c r="J162" s="59"/>
      <c r="K162" s="59"/>
      <c r="L162" s="59"/>
    </row>
    <row r="163" spans="2:12" s="12" customFormat="1" ht="33" customHeight="1" x14ac:dyDescent="0.25">
      <c r="B163" s="8" t="s">
        <v>30</v>
      </c>
      <c r="C163" s="9">
        <v>44595</v>
      </c>
      <c r="D163" s="10" t="s">
        <v>14</v>
      </c>
      <c r="E163" s="20"/>
      <c r="F163" s="10"/>
      <c r="G163" s="14">
        <v>333.2</v>
      </c>
      <c r="H163" s="59"/>
      <c r="I163" s="62"/>
      <c r="J163" s="59"/>
      <c r="K163" s="59"/>
      <c r="L163" s="59"/>
    </row>
    <row r="164" spans="2:12" s="12" customFormat="1" ht="33" customHeight="1" x14ac:dyDescent="0.25">
      <c r="B164" s="8" t="s">
        <v>37</v>
      </c>
      <c r="C164" s="9">
        <v>44623</v>
      </c>
      <c r="D164" s="10" t="s">
        <v>14</v>
      </c>
      <c r="E164" s="20"/>
      <c r="F164" s="10"/>
      <c r="G164" s="14">
        <v>309.39999999999998</v>
      </c>
      <c r="H164" s="59"/>
      <c r="I164" s="62"/>
      <c r="J164" s="59"/>
      <c r="K164" s="59"/>
      <c r="L164" s="59"/>
    </row>
    <row r="165" spans="2:12" s="12" customFormat="1" ht="33" customHeight="1" x14ac:dyDescent="0.25">
      <c r="B165" s="8" t="s">
        <v>66</v>
      </c>
      <c r="C165" s="9">
        <v>44637</v>
      </c>
      <c r="D165" s="10" t="s">
        <v>14</v>
      </c>
      <c r="E165" s="20"/>
      <c r="F165" s="10"/>
      <c r="G165" s="14">
        <v>301.92</v>
      </c>
      <c r="H165" s="59"/>
      <c r="I165" s="62"/>
      <c r="J165" s="59"/>
      <c r="K165" s="59"/>
      <c r="L165" s="59"/>
    </row>
    <row r="166" spans="2:12" s="12" customFormat="1" ht="33" customHeight="1" x14ac:dyDescent="0.25">
      <c r="B166" s="8" t="s">
        <v>41</v>
      </c>
      <c r="C166" s="9">
        <v>44673</v>
      </c>
      <c r="D166" s="10" t="s">
        <v>14</v>
      </c>
      <c r="E166" s="20"/>
      <c r="F166" s="10"/>
      <c r="G166" s="14">
        <v>380.8</v>
      </c>
      <c r="H166" s="59"/>
      <c r="I166" s="62"/>
      <c r="J166" s="59"/>
      <c r="K166" s="59"/>
      <c r="L166" s="59"/>
    </row>
    <row r="167" spans="2:12" s="12" customFormat="1" ht="33" customHeight="1" x14ac:dyDescent="0.25">
      <c r="B167" s="8" t="s">
        <v>43</v>
      </c>
      <c r="C167" s="9">
        <v>44707</v>
      </c>
      <c r="D167" s="10" t="s">
        <v>14</v>
      </c>
      <c r="E167" s="20"/>
      <c r="F167" s="10"/>
      <c r="G167" s="14">
        <v>309.39999999999998</v>
      </c>
      <c r="H167" s="59"/>
      <c r="I167" s="62"/>
      <c r="J167" s="59"/>
      <c r="K167" s="59"/>
      <c r="L167" s="59"/>
    </row>
    <row r="168" spans="2:12" s="12" customFormat="1" ht="33" customHeight="1" x14ac:dyDescent="0.25">
      <c r="B168" s="8" t="s">
        <v>67</v>
      </c>
      <c r="C168" s="9">
        <v>44734</v>
      </c>
      <c r="D168" s="10" t="s">
        <v>14</v>
      </c>
      <c r="E168" s="20"/>
      <c r="F168" s="10"/>
      <c r="G168" s="14">
        <v>327.08</v>
      </c>
      <c r="H168" s="59"/>
      <c r="I168" s="62"/>
      <c r="J168" s="59"/>
      <c r="K168" s="59"/>
      <c r="L168" s="59"/>
    </row>
    <row r="169" spans="2:12" s="12" customFormat="1" ht="33" customHeight="1" x14ac:dyDescent="0.25">
      <c r="B169" s="8" t="s">
        <v>68</v>
      </c>
      <c r="C169" s="9">
        <v>44775</v>
      </c>
      <c r="D169" s="10" t="s">
        <v>14</v>
      </c>
      <c r="E169" s="20"/>
      <c r="F169" s="10"/>
      <c r="G169" s="14">
        <v>362.44</v>
      </c>
      <c r="H169" s="59"/>
      <c r="I169" s="62"/>
      <c r="J169" s="59"/>
      <c r="K169" s="59"/>
      <c r="L169" s="59"/>
    </row>
    <row r="170" spans="2:12" s="12" customFormat="1" ht="33" customHeight="1" x14ac:dyDescent="0.25">
      <c r="B170" s="8" t="s">
        <v>69</v>
      </c>
      <c r="C170" s="9">
        <v>44795</v>
      </c>
      <c r="D170" s="10" t="s">
        <v>14</v>
      </c>
      <c r="E170" s="20"/>
      <c r="F170" s="10"/>
      <c r="G170" s="14">
        <v>344.76</v>
      </c>
      <c r="H170" s="59"/>
      <c r="I170" s="62"/>
      <c r="J170" s="59"/>
      <c r="K170" s="59"/>
      <c r="L170" s="59"/>
    </row>
    <row r="171" spans="2:12" s="12" customFormat="1" ht="33" customHeight="1" x14ac:dyDescent="0.25">
      <c r="B171" s="8" t="s">
        <v>70</v>
      </c>
      <c r="C171" s="9">
        <v>44831</v>
      </c>
      <c r="D171" s="10" t="s">
        <v>14</v>
      </c>
      <c r="E171" s="20"/>
      <c r="F171" s="10"/>
      <c r="G171" s="14">
        <v>342.72</v>
      </c>
      <c r="H171" s="59"/>
      <c r="I171" s="62"/>
      <c r="J171" s="59"/>
      <c r="K171" s="59"/>
      <c r="L171" s="59"/>
    </row>
    <row r="172" spans="2:12" s="12" customFormat="1" ht="33" customHeight="1" x14ac:dyDescent="0.25">
      <c r="B172" s="8" t="s">
        <v>71</v>
      </c>
      <c r="C172" s="9">
        <v>44868</v>
      </c>
      <c r="D172" s="10" t="s">
        <v>14</v>
      </c>
      <c r="E172" s="20"/>
      <c r="F172" s="10"/>
      <c r="G172" s="14">
        <v>300.56</v>
      </c>
      <c r="H172" s="59"/>
      <c r="I172" s="62"/>
      <c r="J172" s="59"/>
      <c r="K172" s="59"/>
      <c r="L172" s="59"/>
    </row>
    <row r="173" spans="2:12" s="12" customFormat="1" ht="33" customHeight="1" x14ac:dyDescent="0.25">
      <c r="B173" s="8" t="s">
        <v>72</v>
      </c>
      <c r="C173" s="9">
        <v>44887</v>
      </c>
      <c r="D173" s="10" t="s">
        <v>14</v>
      </c>
      <c r="E173" s="20"/>
      <c r="F173" s="10"/>
      <c r="G173" s="14">
        <v>300.56</v>
      </c>
      <c r="H173" s="59"/>
      <c r="I173" s="62"/>
      <c r="J173" s="59"/>
      <c r="K173" s="59"/>
      <c r="L173" s="59"/>
    </row>
    <row r="174" spans="2:12" s="12" customFormat="1" ht="33" customHeight="1" x14ac:dyDescent="0.25">
      <c r="B174" s="8" t="s">
        <v>73</v>
      </c>
      <c r="C174" s="9">
        <v>44914</v>
      </c>
      <c r="D174" s="10" t="s">
        <v>14</v>
      </c>
      <c r="E174" s="20"/>
      <c r="F174" s="10"/>
      <c r="G174" s="14">
        <v>300.56</v>
      </c>
      <c r="H174" s="59"/>
      <c r="I174" s="62"/>
      <c r="J174" s="59"/>
      <c r="K174" s="59"/>
      <c r="L174" s="59"/>
    </row>
    <row r="175" spans="2:12" s="12" customFormat="1" ht="33" customHeight="1" x14ac:dyDescent="0.25">
      <c r="B175" s="53" t="s">
        <v>57</v>
      </c>
      <c r="C175" s="54"/>
      <c r="D175" s="54"/>
      <c r="E175" s="54"/>
      <c r="F175" s="55"/>
      <c r="G175" s="32">
        <f>SUM(G163:G174)</f>
        <v>3913.4</v>
      </c>
      <c r="H175" s="59"/>
      <c r="I175" s="62"/>
      <c r="J175" s="59"/>
      <c r="K175" s="59"/>
      <c r="L175" s="59"/>
    </row>
    <row r="176" spans="2:12" s="12" customFormat="1" ht="33" customHeight="1" x14ac:dyDescent="0.25">
      <c r="B176" s="8" t="s">
        <v>30</v>
      </c>
      <c r="C176" s="9">
        <v>44595</v>
      </c>
      <c r="D176" s="10" t="s">
        <v>14</v>
      </c>
      <c r="E176" s="20"/>
      <c r="F176" s="10"/>
      <c r="G176" s="14">
        <v>210</v>
      </c>
      <c r="H176" s="59"/>
      <c r="I176" s="62"/>
      <c r="J176" s="59"/>
      <c r="K176" s="59"/>
      <c r="L176" s="59"/>
    </row>
    <row r="177" spans="1:12" s="12" customFormat="1" ht="33" customHeight="1" x14ac:dyDescent="0.25">
      <c r="B177" s="8" t="s">
        <v>37</v>
      </c>
      <c r="C177" s="9">
        <v>44623</v>
      </c>
      <c r="D177" s="10" t="s">
        <v>14</v>
      </c>
      <c r="E177" s="20"/>
      <c r="F177" s="10"/>
      <c r="G177" s="14">
        <v>273</v>
      </c>
      <c r="H177" s="59"/>
      <c r="I177" s="62"/>
      <c r="J177" s="59"/>
      <c r="K177" s="59"/>
      <c r="L177" s="59"/>
    </row>
    <row r="178" spans="1:12" s="12" customFormat="1" ht="33" customHeight="1" x14ac:dyDescent="0.25">
      <c r="B178" s="8" t="s">
        <v>66</v>
      </c>
      <c r="C178" s="9">
        <v>44637</v>
      </c>
      <c r="D178" s="10" t="s">
        <v>14</v>
      </c>
      <c r="E178" s="20"/>
      <c r="F178" s="10"/>
      <c r="G178" s="14">
        <v>266.39999999999998</v>
      </c>
      <c r="H178" s="59"/>
      <c r="I178" s="62"/>
      <c r="J178" s="59"/>
      <c r="K178" s="59"/>
      <c r="L178" s="59"/>
    </row>
    <row r="179" spans="1:12" s="12" customFormat="1" ht="33" customHeight="1" x14ac:dyDescent="0.25">
      <c r="B179" s="8" t="s">
        <v>41</v>
      </c>
      <c r="C179" s="9">
        <v>44673</v>
      </c>
      <c r="D179" s="10" t="s">
        <v>14</v>
      </c>
      <c r="E179" s="20"/>
      <c r="F179" s="10"/>
      <c r="G179" s="14">
        <v>312</v>
      </c>
      <c r="H179" s="59"/>
      <c r="I179" s="62"/>
      <c r="J179" s="59"/>
      <c r="K179" s="59"/>
      <c r="L179" s="59"/>
    </row>
    <row r="180" spans="1:12" s="12" customFormat="1" ht="33" customHeight="1" x14ac:dyDescent="0.25">
      <c r="B180" s="8" t="s">
        <v>43</v>
      </c>
      <c r="C180" s="9">
        <v>44707</v>
      </c>
      <c r="D180" s="10" t="s">
        <v>14</v>
      </c>
      <c r="E180" s="20"/>
      <c r="F180" s="10"/>
      <c r="G180" s="14">
        <v>273</v>
      </c>
      <c r="H180" s="59"/>
      <c r="I180" s="62"/>
      <c r="J180" s="59"/>
      <c r="K180" s="59"/>
      <c r="L180" s="59"/>
    </row>
    <row r="181" spans="1:12" s="12" customFormat="1" ht="33" customHeight="1" x14ac:dyDescent="0.25">
      <c r="B181" s="8" t="s">
        <v>67</v>
      </c>
      <c r="C181" s="9">
        <v>44734</v>
      </c>
      <c r="D181" s="10" t="s">
        <v>14</v>
      </c>
      <c r="E181" s="20"/>
      <c r="F181" s="10"/>
      <c r="G181" s="14">
        <v>310.8</v>
      </c>
      <c r="H181" s="59"/>
      <c r="I181" s="62"/>
      <c r="J181" s="59"/>
      <c r="K181" s="59"/>
      <c r="L181" s="59"/>
    </row>
    <row r="182" spans="1:12" s="12" customFormat="1" ht="33" customHeight="1" x14ac:dyDescent="0.25">
      <c r="B182" s="8" t="s">
        <v>69</v>
      </c>
      <c r="C182" s="9">
        <v>44795</v>
      </c>
      <c r="D182" s="10" t="s">
        <v>14</v>
      </c>
      <c r="E182" s="20"/>
      <c r="F182" s="10"/>
      <c r="G182" s="14">
        <v>635.70000000000005</v>
      </c>
      <c r="H182" s="59"/>
      <c r="I182" s="62"/>
      <c r="J182" s="59"/>
      <c r="K182" s="59"/>
      <c r="L182" s="59"/>
    </row>
    <row r="183" spans="1:12" s="12" customFormat="1" ht="33" customHeight="1" x14ac:dyDescent="0.25">
      <c r="B183" s="8" t="s">
        <v>70</v>
      </c>
      <c r="C183" s="9">
        <v>44831</v>
      </c>
      <c r="D183" s="10" t="s">
        <v>14</v>
      </c>
      <c r="E183" s="20"/>
      <c r="F183" s="10"/>
      <c r="G183" s="14">
        <v>302.39999999999998</v>
      </c>
      <c r="H183" s="59"/>
      <c r="I183" s="62"/>
      <c r="J183" s="59"/>
      <c r="K183" s="59"/>
      <c r="L183" s="59"/>
    </row>
    <row r="184" spans="1:12" s="12" customFormat="1" ht="33" customHeight="1" x14ac:dyDescent="0.25">
      <c r="B184" s="8" t="s">
        <v>71</v>
      </c>
      <c r="C184" s="9">
        <v>44868</v>
      </c>
      <c r="D184" s="10" t="s">
        <v>14</v>
      </c>
      <c r="E184" s="20"/>
      <c r="F184" s="10"/>
      <c r="G184" s="14">
        <v>265.2</v>
      </c>
      <c r="H184" s="59"/>
      <c r="I184" s="62"/>
      <c r="J184" s="59"/>
      <c r="K184" s="59"/>
      <c r="L184" s="59"/>
    </row>
    <row r="185" spans="1:12" s="12" customFormat="1" ht="33" customHeight="1" x14ac:dyDescent="0.25">
      <c r="B185" s="8" t="s">
        <v>72</v>
      </c>
      <c r="C185" s="9">
        <v>44887</v>
      </c>
      <c r="D185" s="10" t="s">
        <v>14</v>
      </c>
      <c r="E185" s="20"/>
      <c r="F185" s="10"/>
      <c r="G185" s="14">
        <v>265.2</v>
      </c>
      <c r="H185" s="59"/>
      <c r="I185" s="62"/>
      <c r="J185" s="59"/>
      <c r="K185" s="59"/>
      <c r="L185" s="59"/>
    </row>
    <row r="186" spans="1:12" s="12" customFormat="1" ht="33" customHeight="1" x14ac:dyDescent="0.25">
      <c r="B186" s="8" t="s">
        <v>73</v>
      </c>
      <c r="C186" s="9">
        <v>44914</v>
      </c>
      <c r="D186" s="10" t="s">
        <v>14</v>
      </c>
      <c r="E186" s="20"/>
      <c r="F186" s="10"/>
      <c r="G186" s="14">
        <v>265.2</v>
      </c>
      <c r="H186" s="59"/>
      <c r="I186" s="62"/>
      <c r="J186" s="59"/>
      <c r="K186" s="59"/>
      <c r="L186" s="59"/>
    </row>
    <row r="187" spans="1:12" s="12" customFormat="1" ht="33" customHeight="1" x14ac:dyDescent="0.25">
      <c r="B187" s="53" t="s">
        <v>57</v>
      </c>
      <c r="C187" s="54"/>
      <c r="D187" s="54"/>
      <c r="E187" s="54"/>
      <c r="F187" s="55"/>
      <c r="G187" s="32">
        <f>SUM(G176:G186)</f>
        <v>3378.8999999999996</v>
      </c>
      <c r="H187" s="59"/>
      <c r="I187" s="62"/>
      <c r="J187" s="59"/>
      <c r="K187" s="59"/>
      <c r="L187" s="59"/>
    </row>
    <row r="188" spans="1:12" s="6" customFormat="1" ht="33" customHeight="1" x14ac:dyDescent="0.25">
      <c r="A188" s="12"/>
      <c r="B188" s="8" t="s">
        <v>30</v>
      </c>
      <c r="C188" s="9">
        <v>44595</v>
      </c>
      <c r="D188" s="10" t="s">
        <v>14</v>
      </c>
      <c r="E188" s="5"/>
      <c r="F188" s="4"/>
      <c r="G188" s="14">
        <v>343</v>
      </c>
      <c r="H188" s="59"/>
      <c r="I188" s="62"/>
      <c r="J188" s="59"/>
      <c r="K188" s="59"/>
      <c r="L188" s="59"/>
    </row>
    <row r="189" spans="1:12" s="12" customFormat="1" ht="33" customHeight="1" x14ac:dyDescent="0.25">
      <c r="B189" s="8" t="s">
        <v>37</v>
      </c>
      <c r="C189" s="9">
        <v>44623</v>
      </c>
      <c r="D189" s="10" t="s">
        <v>14</v>
      </c>
      <c r="E189" s="20"/>
      <c r="F189" s="10"/>
      <c r="G189" s="14">
        <v>304.85000000000002</v>
      </c>
      <c r="H189" s="59"/>
      <c r="I189" s="62"/>
      <c r="J189" s="59"/>
      <c r="K189" s="59"/>
      <c r="L189" s="59"/>
    </row>
    <row r="190" spans="1:12" s="12" customFormat="1" ht="33" customHeight="1" x14ac:dyDescent="0.25">
      <c r="B190" s="8" t="s">
        <v>66</v>
      </c>
      <c r="C190" s="9">
        <v>44637</v>
      </c>
      <c r="D190" s="10" t="s">
        <v>14</v>
      </c>
      <c r="E190" s="20"/>
      <c r="F190" s="10"/>
      <c r="G190" s="14">
        <v>297.48</v>
      </c>
      <c r="H190" s="59"/>
      <c r="I190" s="62"/>
      <c r="J190" s="59"/>
      <c r="K190" s="59"/>
      <c r="L190" s="59"/>
    </row>
    <row r="191" spans="1:12" s="12" customFormat="1" ht="33" customHeight="1" x14ac:dyDescent="0.25">
      <c r="B191" s="8" t="s">
        <v>41</v>
      </c>
      <c r="C191" s="9">
        <v>44673</v>
      </c>
      <c r="D191" s="10" t="s">
        <v>14</v>
      </c>
      <c r="E191" s="20"/>
      <c r="F191" s="10"/>
      <c r="G191" s="14">
        <v>348.4</v>
      </c>
      <c r="H191" s="59"/>
      <c r="I191" s="62"/>
      <c r="J191" s="59"/>
      <c r="K191" s="59"/>
      <c r="L191" s="59"/>
    </row>
    <row r="192" spans="1:12" s="12" customFormat="1" ht="33" customHeight="1" x14ac:dyDescent="0.25">
      <c r="B192" s="8" t="s">
        <v>43</v>
      </c>
      <c r="C192" s="9">
        <v>44707</v>
      </c>
      <c r="D192" s="10" t="s">
        <v>14</v>
      </c>
      <c r="E192" s="20"/>
      <c r="F192" s="10"/>
      <c r="G192" s="14">
        <v>328.3</v>
      </c>
      <c r="H192" s="59"/>
      <c r="I192" s="62"/>
      <c r="J192" s="59"/>
      <c r="K192" s="59"/>
      <c r="L192" s="59"/>
    </row>
    <row r="193" spans="2:12" s="12" customFormat="1" ht="33" customHeight="1" x14ac:dyDescent="0.25">
      <c r="B193" s="8" t="s">
        <v>67</v>
      </c>
      <c r="C193" s="9">
        <v>44734</v>
      </c>
      <c r="D193" s="10" t="s">
        <v>14</v>
      </c>
      <c r="E193" s="20"/>
      <c r="F193" s="10"/>
      <c r="G193" s="14">
        <v>322.27</v>
      </c>
      <c r="H193" s="59"/>
      <c r="I193" s="62"/>
      <c r="J193" s="59"/>
      <c r="K193" s="59"/>
      <c r="L193" s="59"/>
    </row>
    <row r="194" spans="2:12" s="12" customFormat="1" ht="33" customHeight="1" x14ac:dyDescent="0.25">
      <c r="B194" s="8" t="s">
        <v>68</v>
      </c>
      <c r="C194" s="9">
        <v>44775</v>
      </c>
      <c r="D194" s="10" t="s">
        <v>14</v>
      </c>
      <c r="E194" s="20"/>
      <c r="F194" s="10"/>
      <c r="G194" s="14">
        <v>357.11</v>
      </c>
      <c r="H194" s="59"/>
      <c r="I194" s="62"/>
      <c r="J194" s="59"/>
      <c r="K194" s="59"/>
      <c r="L194" s="59"/>
    </row>
    <row r="195" spans="2:12" s="12" customFormat="1" ht="33" customHeight="1" x14ac:dyDescent="0.25">
      <c r="B195" s="8" t="s">
        <v>69</v>
      </c>
      <c r="C195" s="9">
        <v>44795</v>
      </c>
      <c r="D195" s="10" t="s">
        <v>14</v>
      </c>
      <c r="E195" s="20"/>
      <c r="F195" s="10"/>
      <c r="G195" s="14">
        <v>339.69</v>
      </c>
      <c r="H195" s="59"/>
      <c r="I195" s="62"/>
      <c r="J195" s="59"/>
      <c r="K195" s="59"/>
      <c r="L195" s="59"/>
    </row>
    <row r="196" spans="2:12" s="12" customFormat="1" ht="33" customHeight="1" x14ac:dyDescent="0.25">
      <c r="B196" s="8" t="s">
        <v>70</v>
      </c>
      <c r="C196" s="9">
        <v>44831</v>
      </c>
      <c r="D196" s="10" t="s">
        <v>14</v>
      </c>
      <c r="E196" s="20"/>
      <c r="F196" s="10"/>
      <c r="G196" s="14">
        <v>195.12</v>
      </c>
      <c r="H196" s="59"/>
      <c r="I196" s="62"/>
      <c r="J196" s="59"/>
      <c r="K196" s="59"/>
      <c r="L196" s="59"/>
    </row>
    <row r="197" spans="2:12" s="12" customFormat="1" ht="33" customHeight="1" x14ac:dyDescent="0.25">
      <c r="B197" s="8" t="s">
        <v>71</v>
      </c>
      <c r="C197" s="9">
        <v>44868</v>
      </c>
      <c r="D197" s="10" t="s">
        <v>14</v>
      </c>
      <c r="E197" s="20"/>
      <c r="F197" s="10"/>
      <c r="G197" s="14">
        <v>296.14</v>
      </c>
      <c r="H197" s="59"/>
      <c r="I197" s="62"/>
      <c r="J197" s="59"/>
      <c r="K197" s="59"/>
      <c r="L197" s="59"/>
    </row>
    <row r="198" spans="2:12" s="12" customFormat="1" ht="33" customHeight="1" x14ac:dyDescent="0.25">
      <c r="B198" s="8" t="s">
        <v>72</v>
      </c>
      <c r="C198" s="9">
        <v>44887</v>
      </c>
      <c r="D198" s="10" t="s">
        <v>14</v>
      </c>
      <c r="E198" s="20"/>
      <c r="F198" s="10"/>
      <c r="G198" s="14">
        <v>296.14</v>
      </c>
      <c r="H198" s="59"/>
      <c r="I198" s="62"/>
      <c r="J198" s="59"/>
      <c r="K198" s="59"/>
      <c r="L198" s="59"/>
    </row>
    <row r="199" spans="2:12" s="12" customFormat="1" ht="33" customHeight="1" x14ac:dyDescent="0.25">
      <c r="B199" s="8" t="s">
        <v>73</v>
      </c>
      <c r="C199" s="9">
        <v>44914</v>
      </c>
      <c r="D199" s="10" t="s">
        <v>14</v>
      </c>
      <c r="E199" s="20"/>
      <c r="F199" s="10"/>
      <c r="G199" s="14">
        <v>296.14</v>
      </c>
      <c r="H199" s="59"/>
      <c r="I199" s="62"/>
      <c r="J199" s="59"/>
      <c r="K199" s="59"/>
      <c r="L199" s="59"/>
    </row>
    <row r="200" spans="2:12" s="12" customFormat="1" ht="33" customHeight="1" x14ac:dyDescent="0.25">
      <c r="B200" s="53" t="s">
        <v>57</v>
      </c>
      <c r="C200" s="54"/>
      <c r="D200" s="54"/>
      <c r="E200" s="54"/>
      <c r="F200" s="55"/>
      <c r="G200" s="32">
        <f>SUM(G188:G199)</f>
        <v>3724.6399999999994</v>
      </c>
      <c r="H200" s="59"/>
      <c r="I200" s="62"/>
      <c r="J200" s="59"/>
      <c r="K200" s="59"/>
      <c r="L200" s="59"/>
    </row>
    <row r="201" spans="2:12" s="12" customFormat="1" ht="33" customHeight="1" x14ac:dyDescent="0.25">
      <c r="B201" s="8" t="s">
        <v>70</v>
      </c>
      <c r="C201" s="9">
        <v>44831</v>
      </c>
      <c r="D201" s="10" t="s">
        <v>14</v>
      </c>
      <c r="E201" s="20"/>
      <c r="F201" s="10"/>
      <c r="G201" s="14">
        <v>1304.1600000000001</v>
      </c>
      <c r="H201" s="59"/>
      <c r="I201" s="62"/>
      <c r="J201" s="59"/>
      <c r="K201" s="59"/>
      <c r="L201" s="59"/>
    </row>
    <row r="202" spans="2:12" s="12" customFormat="1" ht="33" customHeight="1" x14ac:dyDescent="0.25">
      <c r="B202" s="8" t="s">
        <v>71</v>
      </c>
      <c r="C202" s="9">
        <v>44868</v>
      </c>
      <c r="D202" s="10" t="s">
        <v>14</v>
      </c>
      <c r="E202" s="20"/>
      <c r="F202" s="10"/>
      <c r="G202" s="14">
        <v>194.48</v>
      </c>
      <c r="H202" s="59"/>
      <c r="I202" s="62"/>
      <c r="J202" s="59"/>
      <c r="K202" s="59"/>
      <c r="L202" s="59"/>
    </row>
    <row r="203" spans="2:12" s="12" customFormat="1" ht="33" customHeight="1" x14ac:dyDescent="0.25">
      <c r="B203" s="8" t="s">
        <v>73</v>
      </c>
      <c r="C203" s="9">
        <v>44914</v>
      </c>
      <c r="D203" s="10" t="s">
        <v>14</v>
      </c>
      <c r="E203" s="20"/>
      <c r="F203" s="10"/>
      <c r="G203" s="14">
        <v>388.96</v>
      </c>
      <c r="H203" s="59"/>
      <c r="I203" s="62"/>
      <c r="J203" s="59"/>
      <c r="K203" s="59"/>
      <c r="L203" s="59"/>
    </row>
    <row r="204" spans="2:12" s="12" customFormat="1" ht="33" customHeight="1" x14ac:dyDescent="0.25">
      <c r="B204" s="53" t="s">
        <v>57</v>
      </c>
      <c r="C204" s="54"/>
      <c r="D204" s="54"/>
      <c r="E204" s="54"/>
      <c r="F204" s="55"/>
      <c r="G204" s="32">
        <f>SUM(G201:G203)</f>
        <v>1887.6000000000001</v>
      </c>
      <c r="H204" s="59"/>
      <c r="I204" s="62"/>
      <c r="J204" s="59"/>
      <c r="K204" s="59"/>
      <c r="L204" s="59"/>
    </row>
    <row r="205" spans="2:12" s="12" customFormat="1" ht="33" customHeight="1" x14ac:dyDescent="0.25">
      <c r="B205" s="8" t="s">
        <v>30</v>
      </c>
      <c r="C205" s="9">
        <v>44595</v>
      </c>
      <c r="D205" s="10" t="s">
        <v>14</v>
      </c>
      <c r="E205" s="20"/>
      <c r="F205" s="10"/>
      <c r="G205" s="14">
        <v>146.69999999999999</v>
      </c>
      <c r="H205" s="59"/>
      <c r="I205" s="62"/>
      <c r="J205" s="59"/>
      <c r="K205" s="59"/>
      <c r="L205" s="59"/>
    </row>
    <row r="206" spans="2:12" s="12" customFormat="1" ht="33" customHeight="1" x14ac:dyDescent="0.25">
      <c r="B206" s="8" t="s">
        <v>37</v>
      </c>
      <c r="C206" s="9">
        <v>44623</v>
      </c>
      <c r="D206" s="10" t="s">
        <v>14</v>
      </c>
      <c r="E206" s="20"/>
      <c r="F206" s="10"/>
      <c r="G206" s="14">
        <v>148.05000000000001</v>
      </c>
      <c r="H206" s="59"/>
      <c r="I206" s="62"/>
      <c r="J206" s="59"/>
      <c r="K206" s="59"/>
      <c r="L206" s="59"/>
    </row>
    <row r="207" spans="2:12" s="12" customFormat="1" ht="33" customHeight="1" x14ac:dyDescent="0.25">
      <c r="B207" s="8" t="s">
        <v>66</v>
      </c>
      <c r="C207" s="9">
        <v>44637</v>
      </c>
      <c r="D207" s="10" t="s">
        <v>14</v>
      </c>
      <c r="E207" s="20"/>
      <c r="F207" s="10"/>
      <c r="G207" s="14">
        <v>173.9</v>
      </c>
      <c r="H207" s="59"/>
      <c r="I207" s="62"/>
      <c r="J207" s="59"/>
      <c r="K207" s="59"/>
      <c r="L207" s="59"/>
    </row>
    <row r="208" spans="2:12" s="12" customFormat="1" ht="33" customHeight="1" x14ac:dyDescent="0.25">
      <c r="B208" s="8" t="s">
        <v>41</v>
      </c>
      <c r="C208" s="9">
        <v>44673</v>
      </c>
      <c r="D208" s="10" t="s">
        <v>14</v>
      </c>
      <c r="E208" s="20"/>
      <c r="F208" s="10"/>
      <c r="G208" s="14">
        <v>244.4</v>
      </c>
      <c r="H208" s="59"/>
      <c r="I208" s="62"/>
      <c r="J208" s="59"/>
      <c r="K208" s="59"/>
      <c r="L208" s="59"/>
    </row>
    <row r="209" spans="2:12" s="12" customFormat="1" ht="33" customHeight="1" x14ac:dyDescent="0.25">
      <c r="B209" s="8" t="s">
        <v>43</v>
      </c>
      <c r="C209" s="9">
        <v>44707</v>
      </c>
      <c r="D209" s="10" t="s">
        <v>14</v>
      </c>
      <c r="E209" s="20"/>
      <c r="F209" s="10"/>
      <c r="G209" s="14">
        <v>197.4</v>
      </c>
      <c r="H209" s="59"/>
      <c r="I209" s="62"/>
      <c r="J209" s="59"/>
      <c r="K209" s="59"/>
      <c r="L209" s="59"/>
    </row>
    <row r="210" spans="2:12" s="12" customFormat="1" ht="33" customHeight="1" x14ac:dyDescent="0.25">
      <c r="B210" s="8" t="s">
        <v>67</v>
      </c>
      <c r="C210" s="9">
        <v>44734</v>
      </c>
      <c r="D210" s="10" t="s">
        <v>14</v>
      </c>
      <c r="E210" s="20"/>
      <c r="F210" s="10"/>
      <c r="G210" s="14">
        <v>226.07</v>
      </c>
      <c r="H210" s="59"/>
      <c r="I210" s="62"/>
      <c r="J210" s="59"/>
      <c r="K210" s="59"/>
      <c r="L210" s="59"/>
    </row>
    <row r="211" spans="2:12" s="12" customFormat="1" ht="33" customHeight="1" x14ac:dyDescent="0.25">
      <c r="B211" s="8" t="s">
        <v>68</v>
      </c>
      <c r="C211" s="9">
        <v>44775</v>
      </c>
      <c r="D211" s="10" t="s">
        <v>14</v>
      </c>
      <c r="E211" s="20"/>
      <c r="F211" s="10"/>
      <c r="G211" s="14">
        <v>231.24</v>
      </c>
      <c r="H211" s="59"/>
      <c r="I211" s="62"/>
      <c r="J211" s="59"/>
      <c r="K211" s="59"/>
      <c r="L211" s="59"/>
    </row>
    <row r="212" spans="2:12" s="12" customFormat="1" ht="33" customHeight="1" x14ac:dyDescent="0.25">
      <c r="B212" s="8" t="s">
        <v>69</v>
      </c>
      <c r="C212" s="9">
        <v>44795</v>
      </c>
      <c r="D212" s="10" t="s">
        <v>14</v>
      </c>
      <c r="E212" s="20"/>
      <c r="F212" s="10"/>
      <c r="G212" s="14">
        <v>238.29</v>
      </c>
      <c r="H212" s="59"/>
      <c r="I212" s="62"/>
      <c r="J212" s="59"/>
      <c r="K212" s="59"/>
      <c r="L212" s="59"/>
    </row>
    <row r="213" spans="2:12" s="12" customFormat="1" ht="33" customHeight="1" x14ac:dyDescent="0.25">
      <c r="B213" s="8" t="s">
        <v>70</v>
      </c>
      <c r="C213" s="9">
        <v>44831</v>
      </c>
      <c r="D213" s="10" t="s">
        <v>14</v>
      </c>
      <c r="E213" s="20"/>
      <c r="F213" s="10"/>
      <c r="G213" s="14">
        <v>236.88</v>
      </c>
      <c r="H213" s="59"/>
      <c r="I213" s="62"/>
      <c r="J213" s="59"/>
      <c r="K213" s="59"/>
      <c r="L213" s="59"/>
    </row>
    <row r="214" spans="2:12" s="12" customFormat="1" ht="33" customHeight="1" x14ac:dyDescent="0.25">
      <c r="B214" s="8" t="s">
        <v>71</v>
      </c>
      <c r="C214" s="9">
        <v>44868</v>
      </c>
      <c r="D214" s="10" t="s">
        <v>14</v>
      </c>
      <c r="E214" s="20"/>
      <c r="F214" s="10"/>
      <c r="G214" s="14">
        <v>207.74</v>
      </c>
      <c r="H214" s="59"/>
      <c r="I214" s="62"/>
      <c r="J214" s="59"/>
      <c r="K214" s="59"/>
      <c r="L214" s="59"/>
    </row>
    <row r="215" spans="2:12" s="12" customFormat="1" ht="33" customHeight="1" x14ac:dyDescent="0.25">
      <c r="B215" s="8" t="s">
        <v>72</v>
      </c>
      <c r="C215" s="9">
        <v>44887</v>
      </c>
      <c r="D215" s="10" t="s">
        <v>14</v>
      </c>
      <c r="E215" s="20"/>
      <c r="F215" s="10"/>
      <c r="G215" s="14">
        <v>207.74</v>
      </c>
      <c r="H215" s="59"/>
      <c r="I215" s="62"/>
      <c r="J215" s="59"/>
      <c r="K215" s="59"/>
      <c r="L215" s="59"/>
    </row>
    <row r="216" spans="2:12" s="12" customFormat="1" ht="33" customHeight="1" x14ac:dyDescent="0.25">
      <c r="B216" s="8" t="s">
        <v>73</v>
      </c>
      <c r="C216" s="9">
        <v>44914</v>
      </c>
      <c r="D216" s="10" t="s">
        <v>14</v>
      </c>
      <c r="E216" s="20"/>
      <c r="F216" s="10"/>
      <c r="G216" s="14">
        <v>207.74</v>
      </c>
      <c r="H216" s="59"/>
      <c r="I216" s="62"/>
      <c r="J216" s="59"/>
      <c r="K216" s="59"/>
      <c r="L216" s="59"/>
    </row>
    <row r="217" spans="2:12" s="12" customFormat="1" ht="33" customHeight="1" x14ac:dyDescent="0.25">
      <c r="B217" s="53" t="s">
        <v>57</v>
      </c>
      <c r="C217" s="54"/>
      <c r="D217" s="54"/>
      <c r="E217" s="54"/>
      <c r="F217" s="55"/>
      <c r="G217" s="32">
        <f>SUM(G205:G216)</f>
        <v>2466.1499999999996</v>
      </c>
      <c r="H217" s="59"/>
      <c r="I217" s="62"/>
      <c r="J217" s="59"/>
      <c r="K217" s="59"/>
      <c r="L217" s="59"/>
    </row>
    <row r="218" spans="2:12" s="12" customFormat="1" ht="33" customHeight="1" x14ac:dyDescent="0.25">
      <c r="B218" s="8" t="s">
        <v>30</v>
      </c>
      <c r="C218" s="9">
        <v>44595</v>
      </c>
      <c r="D218" s="10" t="s">
        <v>14</v>
      </c>
      <c r="E218" s="20"/>
      <c r="F218" s="10"/>
      <c r="G218" s="14">
        <v>231</v>
      </c>
      <c r="H218" s="59"/>
      <c r="I218" s="62"/>
      <c r="J218" s="59"/>
      <c r="K218" s="59"/>
      <c r="L218" s="59"/>
    </row>
    <row r="219" spans="2:12" s="12" customFormat="1" ht="33" customHeight="1" x14ac:dyDescent="0.25">
      <c r="B219" s="8" t="s">
        <v>37</v>
      </c>
      <c r="C219" s="9">
        <v>44623</v>
      </c>
      <c r="D219" s="10" t="s">
        <v>14</v>
      </c>
      <c r="E219" s="20"/>
      <c r="F219" s="10"/>
      <c r="G219" s="14">
        <v>273</v>
      </c>
      <c r="H219" s="59"/>
      <c r="I219" s="62"/>
      <c r="J219" s="59"/>
      <c r="K219" s="59"/>
      <c r="L219" s="59"/>
    </row>
    <row r="220" spans="2:12" s="12" customFormat="1" ht="33" customHeight="1" x14ac:dyDescent="0.25">
      <c r="B220" s="8" t="s">
        <v>66</v>
      </c>
      <c r="C220" s="9">
        <v>44637</v>
      </c>
      <c r="D220" s="10" t="s">
        <v>14</v>
      </c>
      <c r="E220" s="20"/>
      <c r="F220" s="10"/>
      <c r="G220" s="14">
        <v>266.39999999999998</v>
      </c>
      <c r="H220" s="59"/>
      <c r="I220" s="62"/>
      <c r="J220" s="59"/>
      <c r="K220" s="59"/>
      <c r="L220" s="59"/>
    </row>
    <row r="221" spans="2:12" s="12" customFormat="1" ht="33" customHeight="1" x14ac:dyDescent="0.25">
      <c r="B221" s="8" t="s">
        <v>41</v>
      </c>
      <c r="C221" s="9">
        <v>44673</v>
      </c>
      <c r="D221" s="10" t="s">
        <v>14</v>
      </c>
      <c r="E221" s="20"/>
      <c r="F221" s="10"/>
      <c r="G221" s="14">
        <v>165.2</v>
      </c>
      <c r="H221" s="59"/>
      <c r="I221" s="62"/>
      <c r="J221" s="59"/>
      <c r="K221" s="59"/>
      <c r="L221" s="59"/>
    </row>
    <row r="222" spans="2:12" s="12" customFormat="1" ht="33" customHeight="1" x14ac:dyDescent="0.25">
      <c r="B222" s="8" t="s">
        <v>43</v>
      </c>
      <c r="C222" s="9">
        <v>44707</v>
      </c>
      <c r="D222" s="10" t="s">
        <v>14</v>
      </c>
      <c r="E222" s="20"/>
      <c r="F222" s="10"/>
      <c r="G222" s="14">
        <v>273</v>
      </c>
      <c r="H222" s="59"/>
      <c r="I222" s="62"/>
      <c r="J222" s="59"/>
      <c r="K222" s="59"/>
      <c r="L222" s="59"/>
    </row>
    <row r="223" spans="2:12" s="12" customFormat="1" ht="33" customHeight="1" x14ac:dyDescent="0.25">
      <c r="B223" s="8" t="s">
        <v>67</v>
      </c>
      <c r="C223" s="9">
        <v>44734</v>
      </c>
      <c r="D223" s="10" t="s">
        <v>14</v>
      </c>
      <c r="E223" s="20"/>
      <c r="F223" s="10"/>
      <c r="G223" s="14">
        <v>266.39999999999998</v>
      </c>
      <c r="H223" s="59"/>
      <c r="I223" s="62"/>
      <c r="J223" s="59"/>
      <c r="K223" s="59"/>
      <c r="L223" s="59"/>
    </row>
    <row r="224" spans="2:12" s="12" customFormat="1" ht="33" customHeight="1" x14ac:dyDescent="0.25">
      <c r="B224" s="8" t="s">
        <v>69</v>
      </c>
      <c r="C224" s="9">
        <v>44795</v>
      </c>
      <c r="D224" s="10" t="s">
        <v>14</v>
      </c>
      <c r="E224" s="20"/>
      <c r="F224" s="10"/>
      <c r="G224" s="14">
        <v>295.2</v>
      </c>
      <c r="H224" s="59"/>
      <c r="I224" s="62"/>
      <c r="J224" s="59"/>
      <c r="K224" s="59"/>
      <c r="L224" s="59"/>
    </row>
    <row r="225" spans="2:12" s="12" customFormat="1" ht="33" customHeight="1" x14ac:dyDescent="0.25">
      <c r="B225" s="8" t="s">
        <v>70</v>
      </c>
      <c r="C225" s="9">
        <v>44831</v>
      </c>
      <c r="D225" s="10" t="s">
        <v>14</v>
      </c>
      <c r="E225" s="20"/>
      <c r="F225" s="10"/>
      <c r="G225" s="14">
        <v>541.79999999999995</v>
      </c>
      <c r="H225" s="59"/>
      <c r="I225" s="62"/>
      <c r="J225" s="59"/>
      <c r="K225" s="59"/>
      <c r="L225" s="59"/>
    </row>
    <row r="226" spans="2:12" s="12" customFormat="1" ht="33" customHeight="1" x14ac:dyDescent="0.25">
      <c r="B226" s="8" t="s">
        <v>72</v>
      </c>
      <c r="C226" s="9">
        <v>44887</v>
      </c>
      <c r="D226" s="10" t="s">
        <v>14</v>
      </c>
      <c r="E226" s="20"/>
      <c r="F226" s="10"/>
      <c r="G226" s="14">
        <v>40.799999999999997</v>
      </c>
      <c r="H226" s="59"/>
      <c r="I226" s="62"/>
      <c r="J226" s="59"/>
      <c r="K226" s="59"/>
      <c r="L226" s="59"/>
    </row>
    <row r="227" spans="2:12" s="12" customFormat="1" ht="33" customHeight="1" x14ac:dyDescent="0.25">
      <c r="B227" s="8" t="s">
        <v>73</v>
      </c>
      <c r="C227" s="9">
        <v>44914</v>
      </c>
      <c r="D227" s="10" t="s">
        <v>14</v>
      </c>
      <c r="E227" s="20"/>
      <c r="F227" s="10"/>
      <c r="G227" s="14">
        <v>265.2</v>
      </c>
      <c r="H227" s="59"/>
      <c r="I227" s="62"/>
      <c r="J227" s="59"/>
      <c r="K227" s="59"/>
      <c r="L227" s="59"/>
    </row>
    <row r="228" spans="2:12" s="12" customFormat="1" ht="33" customHeight="1" x14ac:dyDescent="0.25">
      <c r="B228" s="53" t="s">
        <v>57</v>
      </c>
      <c r="C228" s="54"/>
      <c r="D228" s="54"/>
      <c r="E228" s="54"/>
      <c r="F228" s="55"/>
      <c r="G228" s="32">
        <f>SUM(G218:G227)</f>
        <v>2618</v>
      </c>
      <c r="H228" s="59"/>
      <c r="I228" s="62"/>
      <c r="J228" s="59"/>
      <c r="K228" s="59"/>
      <c r="L228" s="59"/>
    </row>
    <row r="229" spans="2:12" s="12" customFormat="1" ht="33" customHeight="1" x14ac:dyDescent="0.25">
      <c r="B229" s="8" t="s">
        <v>30</v>
      </c>
      <c r="C229" s="9">
        <v>44595</v>
      </c>
      <c r="D229" s="10" t="s">
        <v>14</v>
      </c>
      <c r="E229" s="20"/>
      <c r="F229" s="10"/>
      <c r="G229" s="14">
        <v>333.2</v>
      </c>
      <c r="H229" s="59"/>
      <c r="I229" s="62"/>
      <c r="J229" s="59"/>
      <c r="K229" s="59"/>
      <c r="L229" s="59"/>
    </row>
    <row r="230" spans="2:12" s="12" customFormat="1" ht="33" customHeight="1" x14ac:dyDescent="0.25">
      <c r="B230" s="8" t="s">
        <v>37</v>
      </c>
      <c r="C230" s="9">
        <v>44623</v>
      </c>
      <c r="D230" s="10" t="s">
        <v>14</v>
      </c>
      <c r="E230" s="20"/>
      <c r="F230" s="10"/>
      <c r="G230" s="14">
        <v>309.39999999999998</v>
      </c>
      <c r="H230" s="59"/>
      <c r="I230" s="62"/>
      <c r="J230" s="59"/>
      <c r="K230" s="59"/>
      <c r="L230" s="59"/>
    </row>
    <row r="231" spans="2:12" s="12" customFormat="1" ht="33" customHeight="1" x14ac:dyDescent="0.25">
      <c r="B231" s="8" t="s">
        <v>66</v>
      </c>
      <c r="C231" s="9">
        <v>44637</v>
      </c>
      <c r="D231" s="10" t="s">
        <v>14</v>
      </c>
      <c r="E231" s="20"/>
      <c r="F231" s="10"/>
      <c r="G231" s="14">
        <v>301.92</v>
      </c>
      <c r="H231" s="59"/>
      <c r="I231" s="62"/>
      <c r="J231" s="59"/>
      <c r="K231" s="59"/>
      <c r="L231" s="59"/>
    </row>
    <row r="232" spans="2:12" s="12" customFormat="1" ht="33" customHeight="1" x14ac:dyDescent="0.25">
      <c r="B232" s="8" t="s">
        <v>41</v>
      </c>
      <c r="C232" s="9">
        <v>44673</v>
      </c>
      <c r="D232" s="10" t="s">
        <v>14</v>
      </c>
      <c r="E232" s="20"/>
      <c r="F232" s="10"/>
      <c r="G232" s="14">
        <v>353.6</v>
      </c>
      <c r="H232" s="59"/>
      <c r="I232" s="62"/>
      <c r="J232" s="59"/>
      <c r="K232" s="59"/>
      <c r="L232" s="59"/>
    </row>
    <row r="233" spans="2:12" s="12" customFormat="1" ht="33" customHeight="1" x14ac:dyDescent="0.25">
      <c r="B233" s="8" t="s">
        <v>43</v>
      </c>
      <c r="C233" s="9">
        <v>44707</v>
      </c>
      <c r="D233" s="10" t="s">
        <v>14</v>
      </c>
      <c r="E233" s="20"/>
      <c r="F233" s="10"/>
      <c r="G233" s="14">
        <v>309.39999999999998</v>
      </c>
      <c r="H233" s="59"/>
      <c r="I233" s="62"/>
      <c r="J233" s="59"/>
      <c r="K233" s="59"/>
      <c r="L233" s="59"/>
    </row>
    <row r="234" spans="2:12" s="12" customFormat="1" ht="33" customHeight="1" x14ac:dyDescent="0.25">
      <c r="B234" s="8" t="s">
        <v>67</v>
      </c>
      <c r="C234" s="9">
        <v>44734</v>
      </c>
      <c r="D234" s="10" t="s">
        <v>14</v>
      </c>
      <c r="E234" s="20"/>
      <c r="F234" s="10"/>
      <c r="G234" s="14">
        <v>327.08</v>
      </c>
      <c r="H234" s="59"/>
      <c r="I234" s="62"/>
      <c r="J234" s="59"/>
      <c r="K234" s="59"/>
      <c r="L234" s="59"/>
    </row>
    <row r="235" spans="2:12" s="12" customFormat="1" ht="33" customHeight="1" x14ac:dyDescent="0.25">
      <c r="B235" s="8" t="s">
        <v>68</v>
      </c>
      <c r="C235" s="9">
        <v>44775</v>
      </c>
      <c r="D235" s="10" t="s">
        <v>14</v>
      </c>
      <c r="E235" s="20"/>
      <c r="F235" s="10"/>
      <c r="G235" s="14">
        <v>278.8</v>
      </c>
      <c r="H235" s="59"/>
      <c r="I235" s="62"/>
      <c r="J235" s="59"/>
      <c r="K235" s="59"/>
      <c r="L235" s="59"/>
    </row>
    <row r="236" spans="2:12" s="12" customFormat="1" ht="33" customHeight="1" x14ac:dyDescent="0.25">
      <c r="B236" s="8" t="s">
        <v>69</v>
      </c>
      <c r="C236" s="9">
        <v>44795</v>
      </c>
      <c r="D236" s="10" t="s">
        <v>14</v>
      </c>
      <c r="E236" s="20"/>
      <c r="F236" s="10"/>
      <c r="G236" s="14">
        <v>371.28</v>
      </c>
      <c r="H236" s="59"/>
      <c r="I236" s="62"/>
      <c r="J236" s="59"/>
      <c r="K236" s="59"/>
      <c r="L236" s="59"/>
    </row>
    <row r="237" spans="2:12" s="12" customFormat="1" ht="33" customHeight="1" x14ac:dyDescent="0.25">
      <c r="B237" s="8" t="s">
        <v>70</v>
      </c>
      <c r="C237" s="9">
        <v>44831</v>
      </c>
      <c r="D237" s="10" t="s">
        <v>14</v>
      </c>
      <c r="E237" s="20"/>
      <c r="F237" s="10"/>
      <c r="G237" s="14">
        <v>342.72</v>
      </c>
      <c r="H237" s="59"/>
      <c r="I237" s="62"/>
      <c r="J237" s="59"/>
      <c r="K237" s="59"/>
      <c r="L237" s="59"/>
    </row>
    <row r="238" spans="2:12" s="12" customFormat="1" ht="33" customHeight="1" x14ac:dyDescent="0.25">
      <c r="B238" s="8" t="s">
        <v>71</v>
      </c>
      <c r="C238" s="9">
        <v>44868</v>
      </c>
      <c r="D238" s="10" t="s">
        <v>14</v>
      </c>
      <c r="E238" s="20"/>
      <c r="F238" s="10"/>
      <c r="G238" s="14">
        <v>277.44</v>
      </c>
      <c r="H238" s="59"/>
      <c r="I238" s="62"/>
      <c r="J238" s="59"/>
      <c r="K238" s="59"/>
      <c r="L238" s="59"/>
    </row>
    <row r="239" spans="2:12" s="12" customFormat="1" ht="33" customHeight="1" x14ac:dyDescent="0.25">
      <c r="B239" s="8" t="s">
        <v>72</v>
      </c>
      <c r="C239" s="9">
        <v>44887</v>
      </c>
      <c r="D239" s="10" t="s">
        <v>14</v>
      </c>
      <c r="E239" s="20"/>
      <c r="F239" s="10"/>
      <c r="G239" s="14">
        <v>346.8</v>
      </c>
      <c r="H239" s="59"/>
      <c r="I239" s="62"/>
      <c r="J239" s="59"/>
      <c r="K239" s="59"/>
      <c r="L239" s="59"/>
    </row>
    <row r="240" spans="2:12" s="12" customFormat="1" ht="33" customHeight="1" x14ac:dyDescent="0.25">
      <c r="B240" s="8" t="s">
        <v>73</v>
      </c>
      <c r="C240" s="9">
        <v>44914</v>
      </c>
      <c r="D240" s="10" t="s">
        <v>14</v>
      </c>
      <c r="E240" s="20"/>
      <c r="F240" s="10"/>
      <c r="G240" s="14">
        <v>300.56</v>
      </c>
      <c r="H240" s="59"/>
      <c r="I240" s="62"/>
      <c r="J240" s="59"/>
      <c r="K240" s="59"/>
      <c r="L240" s="59"/>
    </row>
    <row r="241" spans="1:12" s="12" customFormat="1" ht="33" customHeight="1" x14ac:dyDescent="0.25">
      <c r="B241" s="53" t="s">
        <v>57</v>
      </c>
      <c r="C241" s="54"/>
      <c r="D241" s="54"/>
      <c r="E241" s="54"/>
      <c r="F241" s="55"/>
      <c r="G241" s="32">
        <f>SUM(G229:G240)</f>
        <v>3852.2000000000007</v>
      </c>
      <c r="H241" s="59"/>
      <c r="I241" s="62"/>
      <c r="J241" s="59"/>
      <c r="K241" s="59"/>
      <c r="L241" s="59"/>
    </row>
    <row r="242" spans="1:12" s="12" customFormat="1" ht="33" customHeight="1" x14ac:dyDescent="0.25">
      <c r="B242" s="8" t="s">
        <v>30</v>
      </c>
      <c r="C242" s="9">
        <v>44595</v>
      </c>
      <c r="D242" s="10" t="s">
        <v>14</v>
      </c>
      <c r="E242" s="20"/>
      <c r="F242" s="10"/>
      <c r="G242" s="14">
        <v>196</v>
      </c>
      <c r="H242" s="59"/>
      <c r="I242" s="62"/>
      <c r="J242" s="59"/>
      <c r="K242" s="59"/>
      <c r="L242" s="59"/>
    </row>
    <row r="243" spans="1:12" s="12" customFormat="1" ht="33" customHeight="1" x14ac:dyDescent="0.25">
      <c r="B243" s="8" t="s">
        <v>37</v>
      </c>
      <c r="C243" s="9">
        <v>44623</v>
      </c>
      <c r="D243" s="10" t="s">
        <v>14</v>
      </c>
      <c r="E243" s="20"/>
      <c r="F243" s="10"/>
      <c r="G243" s="14">
        <v>182</v>
      </c>
      <c r="H243" s="59"/>
      <c r="I243" s="62"/>
      <c r="J243" s="59"/>
      <c r="K243" s="59"/>
      <c r="L243" s="59"/>
    </row>
    <row r="244" spans="1:12" s="12" customFormat="1" ht="33" customHeight="1" x14ac:dyDescent="0.25">
      <c r="B244" s="8" t="s">
        <v>66</v>
      </c>
      <c r="C244" s="9">
        <v>44637</v>
      </c>
      <c r="D244" s="10" t="s">
        <v>14</v>
      </c>
      <c r="E244" s="20"/>
      <c r="F244" s="10"/>
      <c r="G244" s="14">
        <v>177.6</v>
      </c>
      <c r="H244" s="59"/>
      <c r="I244" s="62"/>
      <c r="J244" s="59"/>
      <c r="K244" s="59"/>
      <c r="L244" s="59"/>
    </row>
    <row r="245" spans="1:12" s="12" customFormat="1" ht="33" customHeight="1" x14ac:dyDescent="0.25">
      <c r="B245" s="8" t="s">
        <v>41</v>
      </c>
      <c r="C245" s="9">
        <v>44673</v>
      </c>
      <c r="D245" s="10" t="s">
        <v>14</v>
      </c>
      <c r="E245" s="20"/>
      <c r="F245" s="10"/>
      <c r="G245" s="14">
        <v>208</v>
      </c>
      <c r="H245" s="59"/>
      <c r="I245" s="62"/>
      <c r="J245" s="59"/>
      <c r="K245" s="59"/>
      <c r="L245" s="59"/>
    </row>
    <row r="246" spans="1:12" s="12" customFormat="1" ht="33" customHeight="1" x14ac:dyDescent="0.25">
      <c r="B246" s="8" t="s">
        <v>43</v>
      </c>
      <c r="C246" s="9">
        <v>44707</v>
      </c>
      <c r="D246" s="10" t="s">
        <v>14</v>
      </c>
      <c r="E246" s="20"/>
      <c r="F246" s="10"/>
      <c r="G246" s="14">
        <v>196</v>
      </c>
      <c r="H246" s="59"/>
      <c r="I246" s="62"/>
      <c r="J246" s="59"/>
      <c r="K246" s="59"/>
      <c r="L246" s="59"/>
    </row>
    <row r="247" spans="1:12" s="12" customFormat="1" ht="33" customHeight="1" x14ac:dyDescent="0.25">
      <c r="B247" s="8" t="s">
        <v>67</v>
      </c>
      <c r="C247" s="9">
        <v>44734</v>
      </c>
      <c r="D247" s="10" t="s">
        <v>14</v>
      </c>
      <c r="E247" s="20"/>
      <c r="F247" s="10"/>
      <c r="G247" s="14">
        <v>192.4</v>
      </c>
      <c r="H247" s="59"/>
      <c r="I247" s="62"/>
      <c r="J247" s="59"/>
      <c r="K247" s="59"/>
      <c r="L247" s="59"/>
    </row>
    <row r="248" spans="1:12" s="12" customFormat="1" ht="33" customHeight="1" x14ac:dyDescent="0.25">
      <c r="B248" s="8" t="s">
        <v>68</v>
      </c>
      <c r="C248" s="9">
        <v>44775</v>
      </c>
      <c r="D248" s="10" t="s">
        <v>14</v>
      </c>
      <c r="E248" s="20"/>
      <c r="F248" s="10"/>
      <c r="G248" s="14">
        <v>164</v>
      </c>
      <c r="H248" s="59"/>
      <c r="I248" s="62"/>
      <c r="J248" s="59"/>
      <c r="K248" s="59"/>
      <c r="L248" s="59"/>
    </row>
    <row r="249" spans="1:12" s="12" customFormat="1" ht="33" customHeight="1" x14ac:dyDescent="0.25">
      <c r="B249" s="8" t="s">
        <v>70</v>
      </c>
      <c r="C249" s="9">
        <v>44831</v>
      </c>
      <c r="D249" s="10" t="s">
        <v>14</v>
      </c>
      <c r="E249" s="20"/>
      <c r="F249" s="10"/>
      <c r="G249" s="14">
        <v>746.22</v>
      </c>
      <c r="H249" s="59"/>
      <c r="I249" s="62"/>
      <c r="J249" s="59"/>
      <c r="K249" s="59"/>
      <c r="L249" s="59"/>
    </row>
    <row r="250" spans="1:12" s="12" customFormat="1" ht="33" customHeight="1" x14ac:dyDescent="0.25">
      <c r="B250" s="8" t="s">
        <v>71</v>
      </c>
      <c r="C250" s="9">
        <v>44868</v>
      </c>
      <c r="D250" s="10" t="s">
        <v>14</v>
      </c>
      <c r="E250" s="20"/>
      <c r="F250" s="10"/>
      <c r="G250" s="14">
        <v>190.4</v>
      </c>
      <c r="H250" s="59"/>
      <c r="I250" s="62"/>
      <c r="J250" s="59"/>
      <c r="K250" s="59"/>
      <c r="L250" s="59"/>
    </row>
    <row r="251" spans="1:12" s="12" customFormat="1" ht="33" customHeight="1" x14ac:dyDescent="0.25">
      <c r="B251" s="8" t="s">
        <v>72</v>
      </c>
      <c r="C251" s="9">
        <v>44887</v>
      </c>
      <c r="D251" s="10" t="s">
        <v>14</v>
      </c>
      <c r="E251" s="20"/>
      <c r="F251" s="10"/>
      <c r="G251" s="14">
        <v>176.8</v>
      </c>
      <c r="H251" s="59"/>
      <c r="I251" s="62"/>
      <c r="J251" s="59"/>
      <c r="K251" s="59"/>
      <c r="L251" s="59"/>
    </row>
    <row r="252" spans="1:12" s="6" customFormat="1" ht="33" customHeight="1" x14ac:dyDescent="0.25">
      <c r="A252" s="12"/>
      <c r="B252" s="8" t="s">
        <v>73</v>
      </c>
      <c r="C252" s="9">
        <v>44914</v>
      </c>
      <c r="D252" s="10" t="s">
        <v>14</v>
      </c>
      <c r="E252" s="11"/>
      <c r="F252" s="10"/>
      <c r="G252" s="14">
        <v>176.8</v>
      </c>
      <c r="H252" s="59"/>
      <c r="I252" s="62"/>
      <c r="J252" s="59"/>
      <c r="K252" s="59"/>
      <c r="L252" s="59"/>
    </row>
    <row r="253" spans="1:12" s="6" customFormat="1" ht="33" customHeight="1" x14ac:dyDescent="0.25">
      <c r="A253" s="12"/>
      <c r="B253" s="53" t="s">
        <v>57</v>
      </c>
      <c r="C253" s="54"/>
      <c r="D253" s="54"/>
      <c r="E253" s="54"/>
      <c r="F253" s="55"/>
      <c r="G253" s="32">
        <f>SUM(G242:G252)</f>
        <v>2606.2200000000007</v>
      </c>
      <c r="H253" s="59"/>
      <c r="I253" s="62"/>
      <c r="J253" s="59"/>
      <c r="K253" s="59"/>
      <c r="L253" s="59"/>
    </row>
    <row r="254" spans="1:12" s="12" customFormat="1" ht="33" customHeight="1" x14ac:dyDescent="0.25">
      <c r="B254" s="8" t="s">
        <v>30</v>
      </c>
      <c r="C254" s="9">
        <v>44595</v>
      </c>
      <c r="D254" s="10" t="s">
        <v>14</v>
      </c>
      <c r="E254" s="22"/>
      <c r="F254" s="22"/>
      <c r="G254" s="14">
        <v>172.9</v>
      </c>
      <c r="H254" s="59"/>
      <c r="I254" s="62"/>
      <c r="J254" s="59"/>
      <c r="K254" s="59"/>
      <c r="L254" s="59"/>
    </row>
    <row r="255" spans="1:12" s="12" customFormat="1" ht="33" customHeight="1" x14ac:dyDescent="0.25">
      <c r="B255" s="8" t="s">
        <v>37</v>
      </c>
      <c r="C255" s="9">
        <v>44623</v>
      </c>
      <c r="D255" s="10" t="s">
        <v>14</v>
      </c>
      <c r="E255" s="22"/>
      <c r="F255" s="22"/>
      <c r="G255" s="14">
        <v>182</v>
      </c>
      <c r="H255" s="59"/>
      <c r="I255" s="62"/>
      <c r="J255" s="59"/>
      <c r="K255" s="59"/>
      <c r="L255" s="59"/>
    </row>
    <row r="256" spans="1:12" s="12" customFormat="1" ht="33" customHeight="1" x14ac:dyDescent="0.25">
      <c r="B256" s="8" t="s">
        <v>66</v>
      </c>
      <c r="C256" s="9">
        <v>44637</v>
      </c>
      <c r="D256" s="10" t="s">
        <v>14</v>
      </c>
      <c r="E256" s="22"/>
      <c r="F256" s="22"/>
      <c r="G256" s="14">
        <v>177.6</v>
      </c>
      <c r="H256" s="59"/>
      <c r="I256" s="62"/>
      <c r="J256" s="59"/>
      <c r="K256" s="59"/>
      <c r="L256" s="59"/>
    </row>
    <row r="257" spans="2:12" s="12" customFormat="1" ht="33" customHeight="1" x14ac:dyDescent="0.25">
      <c r="B257" s="8" t="s">
        <v>41</v>
      </c>
      <c r="C257" s="9">
        <v>44673</v>
      </c>
      <c r="D257" s="10" t="s">
        <v>14</v>
      </c>
      <c r="E257" s="22"/>
      <c r="F257" s="22"/>
      <c r="G257" s="14">
        <v>229.6</v>
      </c>
      <c r="H257" s="59"/>
      <c r="I257" s="62"/>
      <c r="J257" s="59"/>
      <c r="K257" s="59"/>
      <c r="L257" s="59"/>
    </row>
    <row r="258" spans="2:12" s="12" customFormat="1" ht="33" customHeight="1" x14ac:dyDescent="0.25">
      <c r="B258" s="8" t="s">
        <v>43</v>
      </c>
      <c r="C258" s="9">
        <v>44707</v>
      </c>
      <c r="D258" s="10" t="s">
        <v>14</v>
      </c>
      <c r="E258" s="22"/>
      <c r="F258" s="22"/>
      <c r="G258" s="14">
        <v>186.55</v>
      </c>
      <c r="H258" s="59"/>
      <c r="I258" s="62"/>
      <c r="J258" s="59"/>
      <c r="K258" s="59"/>
      <c r="L258" s="59"/>
    </row>
    <row r="259" spans="2:12" s="12" customFormat="1" ht="33" customHeight="1" x14ac:dyDescent="0.25">
      <c r="B259" s="8" t="s">
        <v>67</v>
      </c>
      <c r="C259" s="9">
        <v>44734</v>
      </c>
      <c r="D259" s="10" t="s">
        <v>14</v>
      </c>
      <c r="E259" s="22"/>
      <c r="F259" s="22"/>
      <c r="G259" s="14">
        <v>197.21</v>
      </c>
      <c r="H259" s="59"/>
      <c r="I259" s="62"/>
      <c r="J259" s="59"/>
      <c r="K259" s="59"/>
      <c r="L259" s="59"/>
    </row>
    <row r="260" spans="2:12" s="12" customFormat="1" ht="33" customHeight="1" x14ac:dyDescent="0.25">
      <c r="B260" s="8" t="s">
        <v>69</v>
      </c>
      <c r="C260" s="9">
        <v>44795</v>
      </c>
      <c r="D260" s="10" t="s">
        <v>14</v>
      </c>
      <c r="E260" s="22"/>
      <c r="F260" s="22"/>
      <c r="G260" s="14">
        <v>426.4</v>
      </c>
      <c r="H260" s="59"/>
      <c r="I260" s="62"/>
      <c r="J260" s="59"/>
      <c r="K260" s="59"/>
      <c r="L260" s="59"/>
    </row>
    <row r="261" spans="2:12" s="12" customFormat="1" ht="33" customHeight="1" x14ac:dyDescent="0.25">
      <c r="B261" s="8" t="s">
        <v>70</v>
      </c>
      <c r="C261" s="9">
        <v>44831</v>
      </c>
      <c r="D261" s="10" t="s">
        <v>14</v>
      </c>
      <c r="E261" s="22"/>
      <c r="F261" s="22"/>
      <c r="G261" s="14">
        <v>191.88</v>
      </c>
      <c r="H261" s="59"/>
      <c r="I261" s="62"/>
      <c r="J261" s="59"/>
      <c r="K261" s="59"/>
      <c r="L261" s="59"/>
    </row>
    <row r="262" spans="2:12" s="12" customFormat="1" ht="33" customHeight="1" x14ac:dyDescent="0.25">
      <c r="B262" s="8" t="s">
        <v>71</v>
      </c>
      <c r="C262" s="9">
        <v>44868</v>
      </c>
      <c r="D262" s="10" t="s">
        <v>14</v>
      </c>
      <c r="E262" s="22"/>
      <c r="F262" s="22"/>
      <c r="G262" s="14">
        <v>69.7</v>
      </c>
      <c r="H262" s="59"/>
      <c r="I262" s="62"/>
      <c r="J262" s="59"/>
      <c r="K262" s="59"/>
      <c r="L262" s="59"/>
    </row>
    <row r="263" spans="2:12" s="12" customFormat="1" ht="33" customHeight="1" x14ac:dyDescent="0.25">
      <c r="B263" s="8" t="s">
        <v>72</v>
      </c>
      <c r="C263" s="9">
        <v>44887</v>
      </c>
      <c r="D263" s="10" t="s">
        <v>14</v>
      </c>
      <c r="E263" s="22"/>
      <c r="F263" s="22"/>
      <c r="G263" s="14">
        <v>167.28</v>
      </c>
      <c r="H263" s="59"/>
      <c r="I263" s="62"/>
      <c r="J263" s="59"/>
      <c r="K263" s="59"/>
      <c r="L263" s="59"/>
    </row>
    <row r="264" spans="2:12" s="12" customFormat="1" ht="33" customHeight="1" x14ac:dyDescent="0.25">
      <c r="B264" s="53" t="s">
        <v>57</v>
      </c>
      <c r="C264" s="54"/>
      <c r="D264" s="54"/>
      <c r="E264" s="54"/>
      <c r="F264" s="55"/>
      <c r="G264" s="32">
        <f>SUM(G254:G263)</f>
        <v>2001.1200000000003</v>
      </c>
      <c r="H264" s="59"/>
      <c r="I264" s="62"/>
      <c r="J264" s="59"/>
      <c r="K264" s="59"/>
      <c r="L264" s="59"/>
    </row>
    <row r="265" spans="2:12" s="12" customFormat="1" ht="33" customHeight="1" x14ac:dyDescent="0.25">
      <c r="B265" s="8" t="s">
        <v>30</v>
      </c>
      <c r="C265" s="9">
        <v>44595</v>
      </c>
      <c r="D265" s="10" t="s">
        <v>14</v>
      </c>
      <c r="E265" s="22"/>
      <c r="F265" s="22"/>
      <c r="G265" s="14">
        <v>235.2</v>
      </c>
      <c r="H265" s="59"/>
      <c r="I265" s="62"/>
      <c r="J265" s="59"/>
      <c r="K265" s="59"/>
      <c r="L265" s="59"/>
    </row>
    <row r="266" spans="2:12" s="12" customFormat="1" ht="33" customHeight="1" x14ac:dyDescent="0.25">
      <c r="B266" s="8" t="s">
        <v>37</v>
      </c>
      <c r="C266" s="9">
        <v>44623</v>
      </c>
      <c r="D266" s="10" t="s">
        <v>14</v>
      </c>
      <c r="E266" s="22"/>
      <c r="F266" s="22"/>
      <c r="G266" s="14">
        <v>222.95</v>
      </c>
      <c r="H266" s="59"/>
      <c r="I266" s="62"/>
      <c r="J266" s="59"/>
      <c r="K266" s="59"/>
      <c r="L266" s="59"/>
    </row>
    <row r="267" spans="2:12" s="12" customFormat="1" ht="33" customHeight="1" x14ac:dyDescent="0.25">
      <c r="B267" s="8" t="s">
        <v>66</v>
      </c>
      <c r="C267" s="9">
        <v>44637</v>
      </c>
      <c r="D267" s="10" t="s">
        <v>14</v>
      </c>
      <c r="E267" s="22"/>
      <c r="F267" s="22"/>
      <c r="G267" s="14">
        <v>217.56</v>
      </c>
      <c r="H267" s="59"/>
      <c r="I267" s="62"/>
      <c r="J267" s="59"/>
      <c r="K267" s="59"/>
      <c r="L267" s="59"/>
    </row>
    <row r="268" spans="2:12" s="12" customFormat="1" ht="33" customHeight="1" x14ac:dyDescent="0.25">
      <c r="B268" s="8" t="s">
        <v>41</v>
      </c>
      <c r="C268" s="9">
        <v>44673</v>
      </c>
      <c r="D268" s="10" t="s">
        <v>14</v>
      </c>
      <c r="E268" s="22"/>
      <c r="F268" s="22"/>
      <c r="G268" s="14">
        <v>254.8</v>
      </c>
      <c r="H268" s="59"/>
      <c r="I268" s="62"/>
      <c r="J268" s="59"/>
      <c r="K268" s="59"/>
      <c r="L268" s="59"/>
    </row>
    <row r="269" spans="2:12" s="12" customFormat="1" ht="33" customHeight="1" x14ac:dyDescent="0.25">
      <c r="B269" s="8" t="s">
        <v>43</v>
      </c>
      <c r="C269" s="9">
        <v>44707</v>
      </c>
      <c r="D269" s="10" t="s">
        <v>14</v>
      </c>
      <c r="E269" s="22"/>
      <c r="F269" s="22"/>
      <c r="G269" s="14">
        <v>222.95</v>
      </c>
      <c r="H269" s="59"/>
      <c r="I269" s="62"/>
      <c r="J269" s="59"/>
      <c r="K269" s="59"/>
      <c r="L269" s="59"/>
    </row>
    <row r="270" spans="2:12" s="12" customFormat="1" ht="33" customHeight="1" x14ac:dyDescent="0.25">
      <c r="B270" s="8" t="s">
        <v>67</v>
      </c>
      <c r="C270" s="9">
        <v>44734</v>
      </c>
      <c r="D270" s="10" t="s">
        <v>14</v>
      </c>
      <c r="E270" s="22"/>
      <c r="F270" s="22"/>
      <c r="G270" s="14">
        <v>235.69</v>
      </c>
      <c r="H270" s="59"/>
      <c r="I270" s="62"/>
      <c r="J270" s="59"/>
      <c r="K270" s="59"/>
      <c r="L270" s="59"/>
    </row>
    <row r="271" spans="2:12" s="12" customFormat="1" ht="33" customHeight="1" x14ac:dyDescent="0.25">
      <c r="B271" s="8" t="s">
        <v>68</v>
      </c>
      <c r="C271" s="9">
        <v>44775</v>
      </c>
      <c r="D271" s="10" t="s">
        <v>14</v>
      </c>
      <c r="E271" s="22"/>
      <c r="F271" s="22"/>
      <c r="G271" s="14">
        <v>261.17</v>
      </c>
      <c r="H271" s="59"/>
      <c r="I271" s="62"/>
      <c r="J271" s="59"/>
      <c r="K271" s="59"/>
      <c r="L271" s="59"/>
    </row>
    <row r="272" spans="2:12" s="12" customFormat="1" ht="33" customHeight="1" x14ac:dyDescent="0.25">
      <c r="B272" s="8" t="s">
        <v>69</v>
      </c>
      <c r="C272" s="9">
        <v>44795</v>
      </c>
      <c r="D272" s="10" t="s">
        <v>14</v>
      </c>
      <c r="E272" s="22"/>
      <c r="F272" s="22"/>
      <c r="G272" s="14">
        <v>248.43</v>
      </c>
      <c r="H272" s="59"/>
      <c r="I272" s="62"/>
      <c r="J272" s="59"/>
      <c r="K272" s="59"/>
      <c r="L272" s="59"/>
    </row>
    <row r="273" spans="2:12" s="12" customFormat="1" ht="33" customHeight="1" x14ac:dyDescent="0.25">
      <c r="B273" s="8" t="s">
        <v>70</v>
      </c>
      <c r="C273" s="9">
        <v>44831</v>
      </c>
      <c r="D273" s="10" t="s">
        <v>14</v>
      </c>
      <c r="E273" s="22"/>
      <c r="F273" s="22"/>
      <c r="G273" s="14">
        <v>246.96</v>
      </c>
      <c r="H273" s="59"/>
      <c r="I273" s="62"/>
      <c r="J273" s="59"/>
      <c r="K273" s="59"/>
      <c r="L273" s="59"/>
    </row>
    <row r="274" spans="2:12" s="12" customFormat="1" ht="33" customHeight="1" x14ac:dyDescent="0.25">
      <c r="B274" s="8" t="s">
        <v>71</v>
      </c>
      <c r="C274" s="9">
        <v>44868</v>
      </c>
      <c r="D274" s="10" t="s">
        <v>14</v>
      </c>
      <c r="E274" s="22"/>
      <c r="F274" s="22"/>
      <c r="G274" s="14">
        <v>216.58</v>
      </c>
      <c r="H274" s="59"/>
      <c r="I274" s="62"/>
      <c r="J274" s="59"/>
      <c r="K274" s="59"/>
      <c r="L274" s="59"/>
    </row>
    <row r="275" spans="2:12" s="12" customFormat="1" ht="33" customHeight="1" x14ac:dyDescent="0.25">
      <c r="B275" s="8" t="s">
        <v>72</v>
      </c>
      <c r="C275" s="9">
        <v>44887</v>
      </c>
      <c r="D275" s="10" t="s">
        <v>14</v>
      </c>
      <c r="E275" s="22"/>
      <c r="F275" s="22"/>
      <c r="G275" s="14">
        <v>216.58</v>
      </c>
      <c r="H275" s="59"/>
      <c r="I275" s="62"/>
      <c r="J275" s="59"/>
      <c r="K275" s="59"/>
      <c r="L275" s="59"/>
    </row>
    <row r="276" spans="2:12" s="12" customFormat="1" ht="33" customHeight="1" x14ac:dyDescent="0.25">
      <c r="B276" s="8" t="s">
        <v>73</v>
      </c>
      <c r="C276" s="9">
        <v>44914</v>
      </c>
      <c r="D276" s="10" t="s">
        <v>14</v>
      </c>
      <c r="E276" s="22"/>
      <c r="F276" s="22"/>
      <c r="G276" s="14">
        <v>216.58</v>
      </c>
      <c r="H276" s="59"/>
      <c r="I276" s="62"/>
      <c r="J276" s="59"/>
      <c r="K276" s="59"/>
      <c r="L276" s="59"/>
    </row>
    <row r="277" spans="2:12" s="12" customFormat="1" ht="33" customHeight="1" x14ac:dyDescent="0.25">
      <c r="B277" s="53" t="s">
        <v>57</v>
      </c>
      <c r="C277" s="54"/>
      <c r="D277" s="54"/>
      <c r="E277" s="54"/>
      <c r="F277" s="55"/>
      <c r="G277" s="32">
        <f>SUM(G265:G276)</f>
        <v>2795.45</v>
      </c>
      <c r="H277" s="59"/>
      <c r="I277" s="62"/>
      <c r="J277" s="59"/>
      <c r="K277" s="59"/>
      <c r="L277" s="59"/>
    </row>
    <row r="278" spans="2:12" s="12" customFormat="1" ht="33" customHeight="1" x14ac:dyDescent="0.25">
      <c r="B278" s="8" t="s">
        <v>30</v>
      </c>
      <c r="C278" s="9">
        <v>44595</v>
      </c>
      <c r="D278" s="10" t="s">
        <v>14</v>
      </c>
      <c r="E278" s="22"/>
      <c r="F278" s="22"/>
      <c r="G278" s="14">
        <v>119.7</v>
      </c>
      <c r="H278" s="59"/>
      <c r="I278" s="62"/>
      <c r="J278" s="59"/>
      <c r="K278" s="59"/>
      <c r="L278" s="59"/>
    </row>
    <row r="279" spans="2:12" s="12" customFormat="1" ht="33" customHeight="1" x14ac:dyDescent="0.25">
      <c r="B279" s="8" t="s">
        <v>37</v>
      </c>
      <c r="C279" s="9">
        <v>44623</v>
      </c>
      <c r="D279" s="10" t="s">
        <v>14</v>
      </c>
      <c r="E279" s="22"/>
      <c r="F279" s="22"/>
      <c r="G279" s="14">
        <v>107.1</v>
      </c>
      <c r="H279" s="59"/>
      <c r="I279" s="62"/>
      <c r="J279" s="59"/>
      <c r="K279" s="59"/>
      <c r="L279" s="59"/>
    </row>
    <row r="280" spans="2:12" s="12" customFormat="1" ht="33" customHeight="1" x14ac:dyDescent="0.25">
      <c r="B280" s="8" t="s">
        <v>66</v>
      </c>
      <c r="C280" s="9">
        <v>44637</v>
      </c>
      <c r="D280" s="10" t="s">
        <v>14</v>
      </c>
      <c r="E280" s="22"/>
      <c r="F280" s="22"/>
      <c r="G280" s="14">
        <v>100.64</v>
      </c>
      <c r="H280" s="59"/>
      <c r="I280" s="62"/>
      <c r="J280" s="59"/>
      <c r="K280" s="59"/>
      <c r="L280" s="59"/>
    </row>
    <row r="281" spans="2:12" s="12" customFormat="1" ht="33" customHeight="1" x14ac:dyDescent="0.25">
      <c r="B281" s="8" t="s">
        <v>41</v>
      </c>
      <c r="C281" s="9">
        <v>44673</v>
      </c>
      <c r="D281" s="10" t="s">
        <v>14</v>
      </c>
      <c r="E281" s="22"/>
      <c r="F281" s="22"/>
      <c r="G281" s="14">
        <v>122.4</v>
      </c>
      <c r="H281" s="59"/>
      <c r="I281" s="62"/>
      <c r="J281" s="59"/>
      <c r="K281" s="59"/>
      <c r="L281" s="59"/>
    </row>
    <row r="282" spans="2:12" s="12" customFormat="1" ht="33" customHeight="1" x14ac:dyDescent="0.25">
      <c r="B282" s="8" t="s">
        <v>43</v>
      </c>
      <c r="C282" s="9">
        <v>44707</v>
      </c>
      <c r="D282" s="10" t="s">
        <v>14</v>
      </c>
      <c r="E282" s="22"/>
      <c r="F282" s="22"/>
      <c r="G282" s="14">
        <v>107.1</v>
      </c>
      <c r="H282" s="59"/>
      <c r="I282" s="62"/>
      <c r="J282" s="59"/>
      <c r="K282" s="59"/>
      <c r="L282" s="59"/>
    </row>
    <row r="283" spans="2:12" s="12" customFormat="1" ht="33" customHeight="1" x14ac:dyDescent="0.25">
      <c r="B283" s="8" t="s">
        <v>67</v>
      </c>
      <c r="C283" s="9">
        <v>44734</v>
      </c>
      <c r="D283" s="10" t="s">
        <v>14</v>
      </c>
      <c r="E283" s="22"/>
      <c r="F283" s="22"/>
      <c r="G283" s="14">
        <v>125.8</v>
      </c>
      <c r="H283" s="59"/>
      <c r="I283" s="62"/>
      <c r="J283" s="59"/>
      <c r="K283" s="59"/>
      <c r="L283" s="59"/>
    </row>
    <row r="284" spans="2:12" s="12" customFormat="1" ht="33" customHeight="1" x14ac:dyDescent="0.25">
      <c r="B284" s="8" t="s">
        <v>68</v>
      </c>
      <c r="C284" s="9">
        <v>44775</v>
      </c>
      <c r="D284" s="10" t="s">
        <v>14</v>
      </c>
      <c r="E284" s="22"/>
      <c r="F284" s="22"/>
      <c r="G284" s="14">
        <v>111.52</v>
      </c>
      <c r="H284" s="59"/>
      <c r="I284" s="62"/>
      <c r="J284" s="59"/>
      <c r="K284" s="59"/>
      <c r="L284" s="59"/>
    </row>
    <row r="285" spans="2:12" s="12" customFormat="1" ht="33" customHeight="1" x14ac:dyDescent="0.25">
      <c r="B285" s="8" t="s">
        <v>69</v>
      </c>
      <c r="C285" s="9">
        <v>44795</v>
      </c>
      <c r="D285" s="10" t="s">
        <v>14</v>
      </c>
      <c r="E285" s="22"/>
      <c r="F285" s="22"/>
      <c r="G285" s="14">
        <v>119.34</v>
      </c>
      <c r="H285" s="59"/>
      <c r="I285" s="62"/>
      <c r="J285" s="59"/>
      <c r="K285" s="59"/>
      <c r="L285" s="59"/>
    </row>
    <row r="286" spans="2:12" s="12" customFormat="1" ht="33" customHeight="1" x14ac:dyDescent="0.25">
      <c r="B286" s="8" t="s">
        <v>70</v>
      </c>
      <c r="C286" s="9">
        <v>44831</v>
      </c>
      <c r="D286" s="10" t="s">
        <v>14</v>
      </c>
      <c r="E286" s="22"/>
      <c r="F286" s="22"/>
      <c r="G286" s="14">
        <v>110.16</v>
      </c>
      <c r="H286" s="59"/>
      <c r="I286" s="62"/>
      <c r="J286" s="59"/>
      <c r="K286" s="59"/>
      <c r="L286" s="59"/>
    </row>
    <row r="287" spans="2:12" s="12" customFormat="1" ht="33" customHeight="1" x14ac:dyDescent="0.25">
      <c r="B287" s="8" t="s">
        <v>71</v>
      </c>
      <c r="C287" s="9">
        <v>44868</v>
      </c>
      <c r="D287" s="10" t="s">
        <v>14</v>
      </c>
      <c r="E287" s="22"/>
      <c r="F287" s="22"/>
      <c r="G287" s="14">
        <v>92.48</v>
      </c>
      <c r="H287" s="59"/>
      <c r="I287" s="62"/>
      <c r="J287" s="59"/>
      <c r="K287" s="59"/>
      <c r="L287" s="59"/>
    </row>
    <row r="288" spans="2:12" s="12" customFormat="1" ht="33" customHeight="1" x14ac:dyDescent="0.25">
      <c r="B288" s="8" t="s">
        <v>72</v>
      </c>
      <c r="C288" s="9">
        <v>44887</v>
      </c>
      <c r="D288" s="10" t="s">
        <v>14</v>
      </c>
      <c r="E288" s="22"/>
      <c r="F288" s="22"/>
      <c r="G288" s="14">
        <v>104.04</v>
      </c>
      <c r="H288" s="59"/>
      <c r="I288" s="62"/>
      <c r="J288" s="59"/>
      <c r="K288" s="59"/>
      <c r="L288" s="59"/>
    </row>
    <row r="289" spans="1:12" s="12" customFormat="1" ht="33" customHeight="1" x14ac:dyDescent="0.25">
      <c r="B289" s="8" t="s">
        <v>73</v>
      </c>
      <c r="C289" s="9">
        <v>44914</v>
      </c>
      <c r="D289" s="10" t="s">
        <v>14</v>
      </c>
      <c r="E289" s="22"/>
      <c r="F289" s="22"/>
      <c r="G289" s="14">
        <v>104.04</v>
      </c>
      <c r="H289" s="59"/>
      <c r="I289" s="62"/>
      <c r="J289" s="59"/>
      <c r="K289" s="59"/>
      <c r="L289" s="59"/>
    </row>
    <row r="290" spans="1:12" s="12" customFormat="1" ht="33" customHeight="1" x14ac:dyDescent="0.25">
      <c r="B290" s="53" t="s">
        <v>57</v>
      </c>
      <c r="C290" s="54"/>
      <c r="D290" s="54"/>
      <c r="E290" s="54"/>
      <c r="F290" s="55"/>
      <c r="G290" s="32">
        <f>SUM(G278:G289)</f>
        <v>1324.32</v>
      </c>
      <c r="H290" s="60"/>
      <c r="I290" s="63"/>
      <c r="J290" s="60"/>
      <c r="K290" s="60"/>
      <c r="L290" s="60"/>
    </row>
    <row r="291" spans="1:12" s="6" customFormat="1" ht="30" customHeight="1" x14ac:dyDescent="0.25">
      <c r="A291" s="12"/>
      <c r="B291" s="7"/>
      <c r="C291" s="7"/>
      <c r="D291" s="7"/>
      <c r="E291" s="7"/>
      <c r="F291" s="7"/>
      <c r="G291" s="16"/>
      <c r="H291" s="7"/>
      <c r="I291" s="7"/>
      <c r="J291" s="7"/>
      <c r="K291" s="7"/>
      <c r="L291" s="7"/>
    </row>
    <row r="292" spans="1:12" s="6" customFormat="1" ht="64.5" customHeight="1" x14ac:dyDescent="0.25">
      <c r="A292" s="12"/>
      <c r="B292" s="33" t="s">
        <v>11</v>
      </c>
      <c r="C292" s="34" t="s">
        <v>4</v>
      </c>
      <c r="D292" s="35" t="s">
        <v>3</v>
      </c>
      <c r="E292" s="36" t="s">
        <v>12</v>
      </c>
      <c r="F292" s="37" t="s">
        <v>5</v>
      </c>
      <c r="G292" s="37" t="s">
        <v>0</v>
      </c>
      <c r="H292" s="38" t="s">
        <v>2</v>
      </c>
      <c r="I292" s="38" t="s">
        <v>1</v>
      </c>
      <c r="J292" s="39" t="s">
        <v>7</v>
      </c>
      <c r="K292" s="38" t="s">
        <v>8</v>
      </c>
      <c r="L292" s="38" t="s">
        <v>13</v>
      </c>
    </row>
    <row r="293" spans="1:12" s="12" customFormat="1" ht="33" customHeight="1" x14ac:dyDescent="0.25">
      <c r="B293" s="8" t="s">
        <v>75</v>
      </c>
      <c r="C293" s="9" t="s">
        <v>76</v>
      </c>
      <c r="D293" s="10" t="s">
        <v>14</v>
      </c>
      <c r="E293" s="20"/>
      <c r="F293" s="13"/>
      <c r="G293" s="14">
        <v>953</v>
      </c>
      <c r="H293" s="58" t="s">
        <v>85</v>
      </c>
      <c r="I293" s="61" t="s">
        <v>74</v>
      </c>
      <c r="J293" s="58" t="s">
        <v>15</v>
      </c>
      <c r="K293" s="58" t="s">
        <v>9</v>
      </c>
      <c r="L293" s="58" t="s">
        <v>9</v>
      </c>
    </row>
    <row r="294" spans="1:12" s="12" customFormat="1" ht="33" customHeight="1" x14ac:dyDescent="0.25">
      <c r="B294" s="8" t="s">
        <v>77</v>
      </c>
      <c r="C294" s="9">
        <v>44741</v>
      </c>
      <c r="D294" s="10" t="s">
        <v>14</v>
      </c>
      <c r="E294" s="20"/>
      <c r="F294" s="13"/>
      <c r="G294" s="14">
        <v>531.87</v>
      </c>
      <c r="H294" s="59"/>
      <c r="I294" s="62"/>
      <c r="J294" s="59"/>
      <c r="K294" s="59"/>
      <c r="L294" s="59"/>
    </row>
    <row r="295" spans="1:12" s="12" customFormat="1" ht="33" customHeight="1" x14ac:dyDescent="0.25">
      <c r="B295" s="8" t="s">
        <v>78</v>
      </c>
      <c r="C295" s="9">
        <v>44882</v>
      </c>
      <c r="D295" s="10" t="s">
        <v>14</v>
      </c>
      <c r="E295" s="20"/>
      <c r="F295" s="13"/>
      <c r="G295" s="14">
        <v>519.05999999999995</v>
      </c>
      <c r="H295" s="59"/>
      <c r="I295" s="62"/>
      <c r="J295" s="59"/>
      <c r="K295" s="59"/>
      <c r="L295" s="59"/>
    </row>
    <row r="296" spans="1:12" s="12" customFormat="1" ht="33" customHeight="1" x14ac:dyDescent="0.25">
      <c r="B296" s="53" t="s">
        <v>57</v>
      </c>
      <c r="C296" s="54"/>
      <c r="D296" s="54"/>
      <c r="E296" s="54"/>
      <c r="F296" s="55"/>
      <c r="G296" s="32">
        <f>SUM(G293:G295)</f>
        <v>2003.9299999999998</v>
      </c>
      <c r="H296" s="59"/>
      <c r="I296" s="62"/>
      <c r="J296" s="59"/>
      <c r="K296" s="59"/>
      <c r="L296" s="59"/>
    </row>
    <row r="297" spans="1:12" s="12" customFormat="1" ht="33" customHeight="1" x14ac:dyDescent="0.25">
      <c r="B297" s="8" t="s">
        <v>79</v>
      </c>
      <c r="C297" s="9">
        <v>44831</v>
      </c>
      <c r="D297" s="10" t="s">
        <v>14</v>
      </c>
      <c r="E297" s="20"/>
      <c r="F297" s="13"/>
      <c r="G297" s="14">
        <v>1367.56</v>
      </c>
      <c r="H297" s="59"/>
      <c r="I297" s="62"/>
      <c r="J297" s="59"/>
      <c r="K297" s="59"/>
      <c r="L297" s="59"/>
    </row>
    <row r="298" spans="1:12" s="12" customFormat="1" ht="33" customHeight="1" x14ac:dyDescent="0.25">
      <c r="B298" s="53" t="s">
        <v>57</v>
      </c>
      <c r="C298" s="54"/>
      <c r="D298" s="54"/>
      <c r="E298" s="54"/>
      <c r="F298" s="55"/>
      <c r="G298" s="32">
        <f>SUM(G297)</f>
        <v>1367.56</v>
      </c>
      <c r="H298" s="59"/>
      <c r="I298" s="62"/>
      <c r="J298" s="59"/>
      <c r="K298" s="59"/>
      <c r="L298" s="59"/>
    </row>
    <row r="299" spans="1:12" s="12" customFormat="1" ht="33" customHeight="1" x14ac:dyDescent="0.25">
      <c r="B299" s="8" t="s">
        <v>45</v>
      </c>
      <c r="C299" s="9">
        <v>44741</v>
      </c>
      <c r="D299" s="10" t="s">
        <v>14</v>
      </c>
      <c r="E299" s="20"/>
      <c r="F299" s="13"/>
      <c r="G299" s="14">
        <v>1918.29</v>
      </c>
      <c r="H299" s="59"/>
      <c r="I299" s="62"/>
      <c r="J299" s="59"/>
      <c r="K299" s="59"/>
      <c r="L299" s="59"/>
    </row>
    <row r="300" spans="1:12" s="12" customFormat="1" ht="33" customHeight="1" x14ac:dyDescent="0.25">
      <c r="B300" s="53" t="s">
        <v>57</v>
      </c>
      <c r="C300" s="54"/>
      <c r="D300" s="54"/>
      <c r="E300" s="54"/>
      <c r="F300" s="55"/>
      <c r="G300" s="32">
        <f>SUM(G299)</f>
        <v>1918.29</v>
      </c>
      <c r="H300" s="59"/>
      <c r="I300" s="62"/>
      <c r="J300" s="59"/>
      <c r="K300" s="59"/>
      <c r="L300" s="59"/>
    </row>
    <row r="301" spans="1:12" s="12" customFormat="1" ht="33" customHeight="1" x14ac:dyDescent="0.25">
      <c r="B301" s="8" t="s">
        <v>80</v>
      </c>
      <c r="C301" s="9">
        <v>44783</v>
      </c>
      <c r="D301" s="10" t="s">
        <v>14</v>
      </c>
      <c r="E301" s="20"/>
      <c r="F301" s="13"/>
      <c r="G301" s="14">
        <v>1702.83</v>
      </c>
      <c r="H301" s="59"/>
      <c r="I301" s="62"/>
      <c r="J301" s="59"/>
      <c r="K301" s="59"/>
      <c r="L301" s="59"/>
    </row>
    <row r="302" spans="1:12" s="12" customFormat="1" ht="33" customHeight="1" x14ac:dyDescent="0.25">
      <c r="B302" s="8" t="s">
        <v>81</v>
      </c>
      <c r="C302" s="9">
        <v>44847</v>
      </c>
      <c r="D302" s="10" t="s">
        <v>14</v>
      </c>
      <c r="E302" s="20"/>
      <c r="F302" s="13"/>
      <c r="G302" s="14">
        <v>761.71</v>
      </c>
      <c r="H302" s="59"/>
      <c r="I302" s="62"/>
      <c r="J302" s="59"/>
      <c r="K302" s="59"/>
      <c r="L302" s="59"/>
    </row>
    <row r="303" spans="1:12" s="12" customFormat="1" ht="33" customHeight="1" x14ac:dyDescent="0.25">
      <c r="B303" s="53" t="s">
        <v>57</v>
      </c>
      <c r="C303" s="54"/>
      <c r="D303" s="54"/>
      <c r="E303" s="54"/>
      <c r="F303" s="55"/>
      <c r="G303" s="32">
        <f>SUM(G301:G302)</f>
        <v>2464.54</v>
      </c>
      <c r="H303" s="60"/>
      <c r="I303" s="63"/>
      <c r="J303" s="60"/>
      <c r="K303" s="60"/>
      <c r="L303" s="60"/>
    </row>
    <row r="304" spans="1:12" ht="29.25" customHeight="1" x14ac:dyDescent="0.25">
      <c r="B304" s="1"/>
      <c r="C304" s="1"/>
      <c r="D304" s="1"/>
      <c r="E304" s="1"/>
      <c r="F304" s="1"/>
      <c r="G304" s="17"/>
      <c r="H304" s="1"/>
      <c r="I304" s="1"/>
      <c r="J304" s="1"/>
      <c r="K304" s="1"/>
      <c r="L304" s="1"/>
    </row>
    <row r="305" spans="2:12" s="12" customFormat="1" ht="64.5" customHeight="1" x14ac:dyDescent="0.25">
      <c r="B305" s="40" t="s">
        <v>11</v>
      </c>
      <c r="C305" s="41" t="s">
        <v>4</v>
      </c>
      <c r="D305" s="42" t="s">
        <v>3</v>
      </c>
      <c r="E305" s="43" t="s">
        <v>12</v>
      </c>
      <c r="F305" s="44" t="s">
        <v>5</v>
      </c>
      <c r="G305" s="44" t="s">
        <v>0</v>
      </c>
      <c r="H305" s="45" t="s">
        <v>2</v>
      </c>
      <c r="I305" s="45" t="s">
        <v>1</v>
      </c>
      <c r="J305" s="46" t="s">
        <v>7</v>
      </c>
      <c r="K305" s="45" t="s">
        <v>8</v>
      </c>
      <c r="L305" s="45" t="s">
        <v>13</v>
      </c>
    </row>
    <row r="306" spans="2:12" s="12" customFormat="1" ht="151.5" customHeight="1" x14ac:dyDescent="0.25">
      <c r="B306" s="8" t="s">
        <v>36</v>
      </c>
      <c r="C306" s="9">
        <v>44623</v>
      </c>
      <c r="D306" s="10" t="s">
        <v>14</v>
      </c>
      <c r="E306" s="11"/>
      <c r="F306" s="13"/>
      <c r="G306" s="14">
        <v>1563.12</v>
      </c>
      <c r="H306" s="56" t="s">
        <v>86</v>
      </c>
      <c r="I306" s="57" t="s">
        <v>82</v>
      </c>
      <c r="J306" s="56" t="s">
        <v>46</v>
      </c>
      <c r="K306" s="56" t="s">
        <v>9</v>
      </c>
      <c r="L306" s="56" t="s">
        <v>9</v>
      </c>
    </row>
    <row r="307" spans="2:12" ht="33" customHeight="1" x14ac:dyDescent="0.25">
      <c r="B307" s="53" t="s">
        <v>57</v>
      </c>
      <c r="C307" s="54"/>
      <c r="D307" s="54"/>
      <c r="E307" s="54"/>
      <c r="F307" s="55"/>
      <c r="G307" s="32">
        <f>SUM(G306)</f>
        <v>1563.12</v>
      </c>
      <c r="H307" s="56"/>
      <c r="I307" s="57"/>
      <c r="J307" s="56"/>
      <c r="K307" s="56"/>
      <c r="L307" s="56"/>
    </row>
    <row r="308" spans="2:12" x14ac:dyDescent="0.25">
      <c r="B308" s="66" t="s">
        <v>87</v>
      </c>
      <c r="C308" s="67"/>
      <c r="D308" s="67"/>
      <c r="E308" s="67"/>
      <c r="F308" s="67"/>
      <c r="G308" s="67"/>
      <c r="H308" s="67"/>
      <c r="I308" s="67"/>
      <c r="J308" s="67"/>
      <c r="K308" s="67"/>
      <c r="L308" s="67"/>
    </row>
  </sheetData>
  <mergeCells count="57">
    <mergeCell ref="K306:K307"/>
    <mergeCell ref="L306:L307"/>
    <mergeCell ref="B68:F68"/>
    <mergeCell ref="B75:F75"/>
    <mergeCell ref="B308:L308"/>
    <mergeCell ref="B187:F187"/>
    <mergeCell ref="B78:F78"/>
    <mergeCell ref="B82:F82"/>
    <mergeCell ref="B91:F91"/>
    <mergeCell ref="B115:F115"/>
    <mergeCell ref="B126:F126"/>
    <mergeCell ref="B101:F101"/>
    <mergeCell ref="B95:F95"/>
    <mergeCell ref="B97:F97"/>
    <mergeCell ref="I293:I303"/>
    <mergeCell ref="J293:J303"/>
    <mergeCell ref="K103:K290"/>
    <mergeCell ref="L103:L290"/>
    <mergeCell ref="B138:F138"/>
    <mergeCell ref="B149:F149"/>
    <mergeCell ref="B162:F162"/>
    <mergeCell ref="B175:F175"/>
    <mergeCell ref="B1:L2"/>
    <mergeCell ref="B3:L3"/>
    <mergeCell ref="B4:L4"/>
    <mergeCell ref="B18:F18"/>
    <mergeCell ref="B31:F31"/>
    <mergeCell ref="H6:H101"/>
    <mergeCell ref="I6:I101"/>
    <mergeCell ref="J6:J101"/>
    <mergeCell ref="K6:K101"/>
    <mergeCell ref="L6:L101"/>
    <mergeCell ref="B44:F44"/>
    <mergeCell ref="B57:F57"/>
    <mergeCell ref="K293:K303"/>
    <mergeCell ref="L293:L303"/>
    <mergeCell ref="B253:F253"/>
    <mergeCell ref="B264:F264"/>
    <mergeCell ref="B277:F277"/>
    <mergeCell ref="B290:F290"/>
    <mergeCell ref="B296:F296"/>
    <mergeCell ref="B307:F307"/>
    <mergeCell ref="H306:H307"/>
    <mergeCell ref="I306:I307"/>
    <mergeCell ref="J306:J307"/>
    <mergeCell ref="J103:J290"/>
    <mergeCell ref="I103:I290"/>
    <mergeCell ref="B298:F298"/>
    <mergeCell ref="B300:F300"/>
    <mergeCell ref="B303:F303"/>
    <mergeCell ref="H103:H290"/>
    <mergeCell ref="H293:H303"/>
    <mergeCell ref="B200:F200"/>
    <mergeCell ref="B204:F204"/>
    <mergeCell ref="B217:F217"/>
    <mergeCell ref="B228:F228"/>
    <mergeCell ref="B241:F2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4"/>
  <sheetViews>
    <sheetView showGridLines="0" zoomScale="90" zoomScaleNormal="90" workbookViewId="0">
      <selection activeCell="H6" sqref="H6:H253"/>
    </sheetView>
  </sheetViews>
  <sheetFormatPr defaultRowHeight="15" x14ac:dyDescent="0.25"/>
  <cols>
    <col min="1" max="1" width="3.140625" customWidth="1"/>
    <col min="2" max="2" width="24.5703125" customWidth="1"/>
    <col min="3" max="3" width="20.42578125" customWidth="1"/>
    <col min="4" max="4" width="23.85546875" customWidth="1"/>
    <col min="5" max="5" width="47.28515625" bestFit="1" customWidth="1"/>
    <col min="6" max="6" width="21.140625" customWidth="1"/>
    <col min="7" max="7" width="13.42578125" customWidth="1"/>
    <col min="8" max="8" width="33.7109375" customWidth="1"/>
    <col min="9" max="9" width="38.5703125" customWidth="1"/>
    <col min="10" max="10" width="54.5703125" customWidth="1"/>
    <col min="11" max="12" width="20.85546875" bestFit="1" customWidth="1"/>
  </cols>
  <sheetData>
    <row r="1" spans="2:12" ht="21.75" customHeight="1" x14ac:dyDescent="0.25">
      <c r="B1" s="64" t="s">
        <v>6</v>
      </c>
      <c r="C1" s="64"/>
      <c r="D1" s="64"/>
      <c r="E1" s="64"/>
      <c r="F1" s="64"/>
      <c r="G1" s="64"/>
      <c r="H1" s="64"/>
      <c r="I1" s="64"/>
      <c r="J1" s="64"/>
      <c r="K1" s="64"/>
      <c r="L1" s="64"/>
    </row>
    <row r="2" spans="2:12" ht="21.75" customHeight="1" x14ac:dyDescent="0.25">
      <c r="B2" s="64"/>
      <c r="C2" s="64"/>
      <c r="D2" s="64"/>
      <c r="E2" s="64"/>
      <c r="F2" s="64"/>
      <c r="G2" s="64"/>
      <c r="H2" s="64"/>
      <c r="I2" s="64"/>
      <c r="J2" s="64"/>
      <c r="K2" s="64"/>
      <c r="L2" s="64"/>
    </row>
    <row r="3" spans="2:12" ht="23.25" customHeight="1" x14ac:dyDescent="0.25">
      <c r="B3" s="64" t="s">
        <v>10</v>
      </c>
      <c r="C3" s="64"/>
      <c r="D3" s="64"/>
      <c r="E3" s="64"/>
      <c r="F3" s="64"/>
      <c r="G3" s="64"/>
      <c r="H3" s="64"/>
      <c r="I3" s="64"/>
      <c r="J3" s="64"/>
      <c r="K3" s="64"/>
      <c r="L3" s="64"/>
    </row>
    <row r="4" spans="2:12" ht="30.75" customHeight="1" x14ac:dyDescent="0.25">
      <c r="B4" s="65" t="s">
        <v>47</v>
      </c>
      <c r="C4" s="65"/>
      <c r="D4" s="65"/>
      <c r="E4" s="65"/>
      <c r="F4" s="65"/>
      <c r="G4" s="65"/>
      <c r="H4" s="65"/>
      <c r="I4" s="65"/>
      <c r="J4" s="65"/>
      <c r="K4" s="65"/>
      <c r="L4" s="65"/>
    </row>
    <row r="5" spans="2:12" s="47" customFormat="1" ht="71.25" x14ac:dyDescent="0.25">
      <c r="B5" s="24" t="s">
        <v>11</v>
      </c>
      <c r="C5" s="24" t="s">
        <v>4</v>
      </c>
      <c r="D5" s="24" t="s">
        <v>3</v>
      </c>
      <c r="E5" s="24" t="s">
        <v>12</v>
      </c>
      <c r="F5" s="24" t="s">
        <v>5</v>
      </c>
      <c r="G5" s="24" t="s">
        <v>0</v>
      </c>
      <c r="H5" s="24" t="s">
        <v>2</v>
      </c>
      <c r="I5" s="24" t="s">
        <v>1</v>
      </c>
      <c r="J5" s="24" t="s">
        <v>7</v>
      </c>
      <c r="K5" s="24" t="s">
        <v>8</v>
      </c>
      <c r="L5" s="24" t="s">
        <v>13</v>
      </c>
    </row>
    <row r="6" spans="2:12" s="47" customFormat="1" ht="16.5" customHeight="1" x14ac:dyDescent="0.25">
      <c r="B6" s="48" t="str">
        <f>'[1]X PUBBL.'!A4</f>
        <v>P2-2022-231</v>
      </c>
      <c r="C6" s="49">
        <f>'[1]X PUBBL.'!B4</f>
        <v>44588</v>
      </c>
      <c r="D6" s="50" t="str">
        <f>'[1]X PUBBL.'!C4</f>
        <v>SOGGETTO PRIVATO</v>
      </c>
      <c r="E6" s="48" t="str">
        <f>'[1]X PUBBL.'!D4</f>
        <v>OCULARISTICA ITALIANA S.R.L.</v>
      </c>
      <c r="F6" s="50" t="str">
        <f>'[1]X PUBBL.'!E4</f>
        <v>01908381005</v>
      </c>
      <c r="G6" s="51">
        <v>1042.1099999999999</v>
      </c>
      <c r="H6" s="68" t="s">
        <v>88</v>
      </c>
      <c r="I6" s="57" t="s">
        <v>89</v>
      </c>
      <c r="J6" s="69" t="s">
        <v>90</v>
      </c>
      <c r="K6" s="69" t="s">
        <v>9</v>
      </c>
      <c r="L6" s="69" t="s">
        <v>9</v>
      </c>
    </row>
    <row r="7" spans="2:12" s="47" customFormat="1" ht="16.5" customHeight="1" x14ac:dyDescent="0.25">
      <c r="B7" s="48" t="str">
        <f>'[1]X PUBBL.'!A5</f>
        <v>P2-2022-228</v>
      </c>
      <c r="C7" s="49">
        <f>'[1]X PUBBL.'!B5</f>
        <v>44588</v>
      </c>
      <c r="D7" s="50" t="str">
        <f>'[1]X PUBBL.'!C5</f>
        <v>SOGGETTO PRIVATO</v>
      </c>
      <c r="E7" s="48" t="str">
        <f>'[1]X PUBBL.'!D5</f>
        <v>AMPLIFON ITALIA SPA</v>
      </c>
      <c r="F7" s="50" t="str">
        <f>'[1]X PUBBL.'!E5</f>
        <v>11567540965</v>
      </c>
      <c r="G7" s="51">
        <v>1315.28</v>
      </c>
      <c r="H7" s="68"/>
      <c r="I7" s="57"/>
      <c r="J7" s="69"/>
      <c r="K7" s="69"/>
      <c r="L7" s="69"/>
    </row>
    <row r="8" spans="2:12" s="47" customFormat="1" ht="16.5" customHeight="1" x14ac:dyDescent="0.25">
      <c r="B8" s="48" t="str">
        <f>'[1]X PUBBL.'!A6</f>
        <v>P2-2022-227</v>
      </c>
      <c r="C8" s="49">
        <f>'[1]X PUBBL.'!B6</f>
        <v>44588</v>
      </c>
      <c r="D8" s="50" t="str">
        <f>'[1]X PUBBL.'!C6</f>
        <v>SOGGETTO PRIVATO</v>
      </c>
      <c r="E8" s="48" t="str">
        <f>'[1]X PUBBL.'!D6</f>
        <v>AMPLIFON ITALIA SPA</v>
      </c>
      <c r="F8" s="52" t="str">
        <f>'[1]X PUBBL.'!E6</f>
        <v>11567540965</v>
      </c>
      <c r="G8" s="51">
        <v>1315.28</v>
      </c>
      <c r="H8" s="68"/>
      <c r="I8" s="57"/>
      <c r="J8" s="69"/>
      <c r="K8" s="69"/>
      <c r="L8" s="69"/>
    </row>
    <row r="9" spans="2:12" s="47" customFormat="1" ht="16.5" customHeight="1" x14ac:dyDescent="0.25">
      <c r="B9" s="48" t="str">
        <f>'[1]X PUBBL.'!A7</f>
        <v>P2-2022-241</v>
      </c>
      <c r="C9" s="49">
        <f>'[1]X PUBBL.'!B7</f>
        <v>44589</v>
      </c>
      <c r="D9" s="50" t="str">
        <f>'[1]X PUBBL.'!C7</f>
        <v>SOGGETTO PRIVATO</v>
      </c>
      <c r="E9" s="48" t="str">
        <f>'[1]X PUBBL.'!D7</f>
        <v>AUDIO PIU' GROUP S.R.L.</v>
      </c>
      <c r="F9" s="50" t="str">
        <f>'[1]X PUBBL.'!E7</f>
        <v>01467530760</v>
      </c>
      <c r="G9" s="51">
        <v>1488.11</v>
      </c>
      <c r="H9" s="68"/>
      <c r="I9" s="57"/>
      <c r="J9" s="69"/>
      <c r="K9" s="69"/>
      <c r="L9" s="69"/>
    </row>
    <row r="10" spans="2:12" s="47" customFormat="1" ht="16.5" customHeight="1" x14ac:dyDescent="0.25">
      <c r="B10" s="48" t="str">
        <f>'[1]X PUBBL.'!A8</f>
        <v>P2-2022-246</v>
      </c>
      <c r="C10" s="49">
        <f>'[1]X PUBBL.'!B8</f>
        <v>44592</v>
      </c>
      <c r="D10" s="50" t="str">
        <f>'[1]X PUBBL.'!C8</f>
        <v>SOGGETTO PRIVATO</v>
      </c>
      <c r="E10" s="48" t="str">
        <f>'[1]X PUBBL.'!D8</f>
        <v>FACCA &amp; SCHETTINI S.N.C.</v>
      </c>
      <c r="F10" s="50" t="str">
        <f>'[1]X PUBBL.'!E8</f>
        <v>08086991000</v>
      </c>
      <c r="G10" s="51">
        <v>2600</v>
      </c>
      <c r="H10" s="68"/>
      <c r="I10" s="57"/>
      <c r="J10" s="69"/>
      <c r="K10" s="69"/>
      <c r="L10" s="69"/>
    </row>
    <row r="11" spans="2:12" s="47" customFormat="1" ht="16.5" customHeight="1" x14ac:dyDescent="0.25">
      <c r="B11" s="48" t="str">
        <f>'[1]X PUBBL.'!A9</f>
        <v>P2-2022-262</v>
      </c>
      <c r="C11" s="49">
        <f>'[1]X PUBBL.'!B9</f>
        <v>44596</v>
      </c>
      <c r="D11" s="50" t="str">
        <f>'[1]X PUBBL.'!C9</f>
        <v>SOGGETTO PRIVATO</v>
      </c>
      <c r="E11" s="48" t="str">
        <f>'[1]X PUBBL.'!D9</f>
        <v>FARMACIA CORONETTA S.N.C.</v>
      </c>
      <c r="F11" s="50" t="str">
        <f>'[1]X PUBBL.'!E9</f>
        <v>00938950573</v>
      </c>
      <c r="G11" s="51">
        <v>1196.21</v>
      </c>
      <c r="H11" s="68"/>
      <c r="I11" s="57"/>
      <c r="J11" s="69"/>
      <c r="K11" s="69"/>
      <c r="L11" s="69"/>
    </row>
    <row r="12" spans="2:12" s="47" customFormat="1" ht="16.5" customHeight="1" x14ac:dyDescent="0.25">
      <c r="B12" s="48" t="str">
        <f>'[1]X PUBBL.'!A10</f>
        <v>P2-2022-261</v>
      </c>
      <c r="C12" s="49">
        <f>'[1]X PUBBL.'!B10</f>
        <v>44596</v>
      </c>
      <c r="D12" s="50" t="str">
        <f>'[1]X PUBBL.'!C10</f>
        <v>SOGGETTO PRIVATO</v>
      </c>
      <c r="E12" s="48" t="str">
        <f>'[1]X PUBBL.'!D10</f>
        <v>PRIMO CECILIA S.R.L.</v>
      </c>
      <c r="F12" s="50" t="str">
        <f>'[1]X PUBBL.'!E10</f>
        <v>00964510572</v>
      </c>
      <c r="G12" s="51">
        <v>5591.05</v>
      </c>
      <c r="H12" s="68"/>
      <c r="I12" s="57"/>
      <c r="J12" s="69"/>
      <c r="K12" s="69"/>
      <c r="L12" s="69"/>
    </row>
    <row r="13" spans="2:12" s="47" customFormat="1" ht="16.5" customHeight="1" x14ac:dyDescent="0.25">
      <c r="B13" s="48" t="str">
        <f>'[1]X PUBBL.'!A11</f>
        <v>P2-2022-252</v>
      </c>
      <c r="C13" s="49">
        <f>'[1]X PUBBL.'!B11</f>
        <v>44596</v>
      </c>
      <c r="D13" s="50" t="str">
        <f>'[1]X PUBBL.'!C11</f>
        <v>SOGGETTO PRIVATO</v>
      </c>
      <c r="E13" s="48" t="str">
        <f>'[1]X PUBBL.'!D11</f>
        <v>AMPLIFON ITALIA SPA</v>
      </c>
      <c r="F13" s="50" t="str">
        <f>'[1]X PUBBL.'!E11</f>
        <v>11567540965</v>
      </c>
      <c r="G13" s="51">
        <v>1488.11</v>
      </c>
      <c r="H13" s="68"/>
      <c r="I13" s="57"/>
      <c r="J13" s="69"/>
      <c r="K13" s="69"/>
      <c r="L13" s="69"/>
    </row>
    <row r="14" spans="2:12" s="47" customFormat="1" ht="16.5" customHeight="1" x14ac:dyDescent="0.25">
      <c r="B14" s="48" t="str">
        <f>'[1]X PUBBL.'!A12</f>
        <v>P2-2022-275</v>
      </c>
      <c r="C14" s="49">
        <f>'[1]X PUBBL.'!B12</f>
        <v>44599</v>
      </c>
      <c r="D14" s="50" t="str">
        <f>'[1]X PUBBL.'!C12</f>
        <v>SOGGETTO PRIVATO</v>
      </c>
      <c r="E14" s="48" t="str">
        <f>'[1]X PUBBL.'!D12</f>
        <v>SENTECH S.R.L.</v>
      </c>
      <c r="F14" s="52" t="str">
        <f>'[1]X PUBBL.'!E12</f>
        <v>02063220566</v>
      </c>
      <c r="G14" s="51">
        <v>1488.11</v>
      </c>
      <c r="H14" s="68"/>
      <c r="I14" s="57"/>
      <c r="J14" s="69"/>
      <c r="K14" s="69"/>
      <c r="L14" s="69"/>
    </row>
    <row r="15" spans="2:12" s="47" customFormat="1" ht="16.5" customHeight="1" x14ac:dyDescent="0.25">
      <c r="B15" s="48" t="str">
        <f>'[1]X PUBBL.'!A13</f>
        <v>P2-2022-300</v>
      </c>
      <c r="C15" s="49">
        <f>'[1]X PUBBL.'!B13</f>
        <v>44602</v>
      </c>
      <c r="D15" s="50" t="str">
        <f>'[1]X PUBBL.'!C13</f>
        <v>SOGGETTO PRIVATO</v>
      </c>
      <c r="E15" s="48" t="str">
        <f>'[1]X PUBBL.'!D13</f>
        <v>AMPLIFON ITALIA SPA</v>
      </c>
      <c r="F15" s="52" t="str">
        <f>'[1]X PUBBL.'!E13</f>
        <v>11567540965</v>
      </c>
      <c r="G15" s="51">
        <v>1488.11</v>
      </c>
      <c r="H15" s="68"/>
      <c r="I15" s="57"/>
      <c r="J15" s="69"/>
      <c r="K15" s="69"/>
      <c r="L15" s="69"/>
    </row>
    <row r="16" spans="2:12" s="47" customFormat="1" ht="16.5" customHeight="1" x14ac:dyDescent="0.25">
      <c r="B16" s="48" t="str">
        <f>'[1]X PUBBL.'!A14</f>
        <v>P2-2022-293</v>
      </c>
      <c r="C16" s="49">
        <f>'[1]X PUBBL.'!B14</f>
        <v>44602</v>
      </c>
      <c r="D16" s="50" t="str">
        <f>'[1]X PUBBL.'!C14</f>
        <v>SOGGETTO PRIVATO</v>
      </c>
      <c r="E16" s="48" t="str">
        <f>'[1]X PUBBL.'!D14</f>
        <v>FARMACIA PASSO CORESE S.A.S.</v>
      </c>
      <c r="F16" s="52" t="str">
        <f>'[1]X PUBBL.'!E14</f>
        <v>01062720576</v>
      </c>
      <c r="G16" s="51">
        <v>1594.94</v>
      </c>
      <c r="H16" s="68"/>
      <c r="I16" s="57"/>
      <c r="J16" s="69"/>
      <c r="K16" s="69"/>
      <c r="L16" s="69"/>
    </row>
    <row r="17" spans="2:12" s="47" customFormat="1" ht="16.5" customHeight="1" x14ac:dyDescent="0.25">
      <c r="B17" s="48" t="str">
        <f>'[1]X PUBBL.'!A15</f>
        <v>P2-2022-331</v>
      </c>
      <c r="C17" s="49">
        <f>'[1]X PUBBL.'!B15</f>
        <v>44603</v>
      </c>
      <c r="D17" s="50" t="str">
        <f>'[1]X PUBBL.'!C15</f>
        <v>SOGGETTO PRIVATO</v>
      </c>
      <c r="E17" s="48" t="str">
        <f>'[1]X PUBBL.'!D15</f>
        <v>FARMACIA PASSO CORESE S.A.S.</v>
      </c>
      <c r="F17" s="52" t="str">
        <f>'[1]X PUBBL.'!E15</f>
        <v>01062720576</v>
      </c>
      <c r="G17" s="51">
        <v>1473.27</v>
      </c>
      <c r="H17" s="68"/>
      <c r="I17" s="57"/>
      <c r="J17" s="69"/>
      <c r="K17" s="69"/>
      <c r="L17" s="69"/>
    </row>
    <row r="18" spans="2:12" s="47" customFormat="1" ht="16.5" customHeight="1" x14ac:dyDescent="0.25">
      <c r="B18" s="48" t="str">
        <f>'[1]X PUBBL.'!A16</f>
        <v>P2-2022-326</v>
      </c>
      <c r="C18" s="49">
        <f>'[1]X PUBBL.'!B16</f>
        <v>44603</v>
      </c>
      <c r="D18" s="50" t="str">
        <f>'[1]X PUBBL.'!C16</f>
        <v>SOGGETTO PRIVATO</v>
      </c>
      <c r="E18" s="48" t="str">
        <f>'[1]X PUBBL.'!D16</f>
        <v>AMPLIFON ITALIA SPA</v>
      </c>
      <c r="F18" s="52" t="str">
        <f>'[1]X PUBBL.'!E16</f>
        <v>11567540965</v>
      </c>
      <c r="G18" s="51">
        <v>1315.28</v>
      </c>
      <c r="H18" s="68"/>
      <c r="I18" s="57"/>
      <c r="J18" s="69"/>
      <c r="K18" s="69"/>
      <c r="L18" s="69"/>
    </row>
    <row r="19" spans="2:12" s="47" customFormat="1" ht="16.5" customHeight="1" x14ac:dyDescent="0.25">
      <c r="B19" s="48" t="str">
        <f>'[1]X PUBBL.'!A17</f>
        <v>P2-2022-316</v>
      </c>
      <c r="C19" s="49">
        <f>'[1]X PUBBL.'!B17</f>
        <v>44603</v>
      </c>
      <c r="D19" s="50" t="str">
        <f>'[1]X PUBBL.'!C17</f>
        <v>SOGGETTO PRIVATO</v>
      </c>
      <c r="E19" s="48" t="str">
        <f>'[1]X PUBBL.'!D17</f>
        <v>SENTECH S.R.L.</v>
      </c>
      <c r="F19" s="52" t="str">
        <f>'[1]X PUBBL.'!E17</f>
        <v>02063220566</v>
      </c>
      <c r="G19" s="51">
        <v>1315.28</v>
      </c>
      <c r="H19" s="68"/>
      <c r="I19" s="57"/>
      <c r="J19" s="69"/>
      <c r="K19" s="69"/>
      <c r="L19" s="69"/>
    </row>
    <row r="20" spans="2:12" s="47" customFormat="1" ht="16.5" customHeight="1" x14ac:dyDescent="0.25">
      <c r="B20" s="48" t="str">
        <f>'[1]X PUBBL.'!A18</f>
        <v>P2-2022-344</v>
      </c>
      <c r="C20" s="49">
        <f>'[1]X PUBBL.'!B18</f>
        <v>44607</v>
      </c>
      <c r="D20" s="50" t="str">
        <f>'[1]X PUBBL.'!C18</f>
        <v>SOGGETTO PRIVATO</v>
      </c>
      <c r="E20" s="48" t="str">
        <f>'[1]X PUBBL.'!D18</f>
        <v>MAF S.R.L</v>
      </c>
      <c r="F20" s="52" t="str">
        <f>'[1]X PUBBL.'!E18</f>
        <v>12197341006</v>
      </c>
      <c r="G20" s="51">
        <v>4979.6400000000003</v>
      </c>
      <c r="H20" s="68"/>
      <c r="I20" s="57"/>
      <c r="J20" s="69"/>
      <c r="K20" s="69"/>
      <c r="L20" s="69"/>
    </row>
    <row r="21" spans="2:12" s="47" customFormat="1" ht="16.5" customHeight="1" x14ac:dyDescent="0.25">
      <c r="B21" s="48" t="str">
        <f>'[1]X PUBBL.'!A19</f>
        <v>P2-2022-349</v>
      </c>
      <c r="C21" s="49">
        <f>'[1]X PUBBL.'!B19</f>
        <v>44608</v>
      </c>
      <c r="D21" s="50" t="str">
        <f>'[1]X PUBBL.'!C19</f>
        <v>SOGGETTO PRIVATO</v>
      </c>
      <c r="E21" s="48" t="str">
        <f>'[1]X PUBBL.'!D19</f>
        <v>UDISENS SRL</v>
      </c>
      <c r="F21" s="52" t="str">
        <f>'[1]X PUBBL.'!E19</f>
        <v>10736541003</v>
      </c>
      <c r="G21" s="51">
        <v>1315.28</v>
      </c>
      <c r="H21" s="68"/>
      <c r="I21" s="57"/>
      <c r="J21" s="69"/>
      <c r="K21" s="69"/>
      <c r="L21" s="69"/>
    </row>
    <row r="22" spans="2:12" s="47" customFormat="1" ht="16.5" customHeight="1" x14ac:dyDescent="0.25">
      <c r="B22" s="48" t="str">
        <f>'[1]X PUBBL.'!A20</f>
        <v>P2-2022-358</v>
      </c>
      <c r="C22" s="49">
        <f>'[1]X PUBBL.'!B20</f>
        <v>44609</v>
      </c>
      <c r="D22" s="50" t="str">
        <f>'[1]X PUBBL.'!C20</f>
        <v>SOGGETTO PRIVATO</v>
      </c>
      <c r="E22" s="48" t="str">
        <f>'[1]X PUBBL.'!D20</f>
        <v>AMPLIFON ITALIA SPA</v>
      </c>
      <c r="F22" s="52" t="str">
        <f>'[1]X PUBBL.'!E20</f>
        <v>11567540965</v>
      </c>
      <c r="G22" s="51">
        <v>1315.28</v>
      </c>
      <c r="H22" s="68"/>
      <c r="I22" s="57"/>
      <c r="J22" s="69"/>
      <c r="K22" s="69"/>
      <c r="L22" s="69"/>
    </row>
    <row r="23" spans="2:12" s="47" customFormat="1" ht="16.5" customHeight="1" x14ac:dyDescent="0.25">
      <c r="B23" s="48" t="str">
        <f>'[1]X PUBBL.'!A21</f>
        <v>P2-2022-376</v>
      </c>
      <c r="C23" s="49">
        <f>'[1]X PUBBL.'!B21</f>
        <v>44610</v>
      </c>
      <c r="D23" s="50" t="str">
        <f>'[1]X PUBBL.'!C21</f>
        <v>SOGGETTO PRIVATO</v>
      </c>
      <c r="E23" s="48" t="str">
        <f>'[1]X PUBBL.'!D21</f>
        <v>REHA GROUP SRL</v>
      </c>
      <c r="F23" s="50" t="str">
        <f>'[1]X PUBBL.'!E21</f>
        <v>09170591003</v>
      </c>
      <c r="G23" s="51">
        <v>3125.03</v>
      </c>
      <c r="H23" s="68"/>
      <c r="I23" s="57"/>
      <c r="J23" s="69"/>
      <c r="K23" s="69"/>
      <c r="L23" s="69"/>
    </row>
    <row r="24" spans="2:12" s="47" customFormat="1" ht="16.5" customHeight="1" x14ac:dyDescent="0.25">
      <c r="B24" s="48" t="str">
        <f>'[1]X PUBBL.'!A22</f>
        <v>P2-2022-394</v>
      </c>
      <c r="C24" s="49">
        <f>'[1]X PUBBL.'!B22</f>
        <v>44615</v>
      </c>
      <c r="D24" s="50" t="str">
        <f>'[1]X PUBBL.'!C22</f>
        <v>SOGGETTO PRIVATO</v>
      </c>
      <c r="E24" s="48" t="str">
        <f>'[1]X PUBBL.'!D22</f>
        <v>I.T.O.P. OFFICINE ORTOPEDICHE  S.R.L.</v>
      </c>
      <c r="F24" s="50" t="str">
        <f>'[1]X PUBBL.'!E22</f>
        <v>06509081003</v>
      </c>
      <c r="G24" s="51">
        <v>2484.85</v>
      </c>
      <c r="H24" s="68"/>
      <c r="I24" s="57"/>
      <c r="J24" s="69"/>
      <c r="K24" s="69"/>
      <c r="L24" s="69"/>
    </row>
    <row r="25" spans="2:12" s="47" customFormat="1" ht="16.5" customHeight="1" x14ac:dyDescent="0.25">
      <c r="B25" s="48" t="str">
        <f>'[1]X PUBBL.'!A23</f>
        <v>P2-2022-382</v>
      </c>
      <c r="C25" s="49">
        <f>'[1]X PUBBL.'!B23</f>
        <v>44615</v>
      </c>
      <c r="D25" s="50" t="str">
        <f>'[1]X PUBBL.'!C23</f>
        <v>SOGGETTO PRIVATO</v>
      </c>
      <c r="E25" s="48" t="str">
        <f>'[1]X PUBBL.'!D23</f>
        <v>AMPLIFON ITALIA SPA</v>
      </c>
      <c r="F25" s="50" t="str">
        <f>'[1]X PUBBL.'!E23</f>
        <v>11567540965</v>
      </c>
      <c r="G25" s="51">
        <v>1315.28</v>
      </c>
      <c r="H25" s="68"/>
      <c r="I25" s="57"/>
      <c r="J25" s="69"/>
      <c r="K25" s="69"/>
      <c r="L25" s="69"/>
    </row>
    <row r="26" spans="2:12" s="47" customFormat="1" ht="16.5" customHeight="1" x14ac:dyDescent="0.25">
      <c r="B26" s="48" t="str">
        <f>'[1]X PUBBL.'!A24</f>
        <v>P2-2022-404</v>
      </c>
      <c r="C26" s="49">
        <f>'[1]X PUBBL.'!B24</f>
        <v>44620</v>
      </c>
      <c r="D26" s="50" t="str">
        <f>'[1]X PUBBL.'!C24</f>
        <v>SOGGETTO PRIVATO</v>
      </c>
      <c r="E26" s="48" t="str">
        <f>'[1]X PUBBL.'!D24</f>
        <v>OTTO BOCK SOLUZIONI ORTOPEDICHE  SRL</v>
      </c>
      <c r="F26" s="50" t="str">
        <f>'[1]X PUBBL.'!E24</f>
        <v>02372010351</v>
      </c>
      <c r="G26" s="51">
        <v>3036.96</v>
      </c>
      <c r="H26" s="68"/>
      <c r="I26" s="57"/>
      <c r="J26" s="69"/>
      <c r="K26" s="69"/>
      <c r="L26" s="69"/>
    </row>
    <row r="27" spans="2:12" s="47" customFormat="1" ht="16.5" customHeight="1" x14ac:dyDescent="0.25">
      <c r="B27" s="48" t="str">
        <f>'[1]X PUBBL.'!A25</f>
        <v>P2-2022-400</v>
      </c>
      <c r="C27" s="49">
        <f>'[1]X PUBBL.'!B25</f>
        <v>44620</v>
      </c>
      <c r="D27" s="50" t="str">
        <f>'[1]X PUBBL.'!C25</f>
        <v>SOGGETTO PRIVATO</v>
      </c>
      <c r="E27" s="48" t="str">
        <f>'[1]X PUBBL.'!D25</f>
        <v>UDISENS SRL</v>
      </c>
      <c r="F27" s="50" t="str">
        <f>'[1]X PUBBL.'!E25</f>
        <v>10736541003</v>
      </c>
      <c r="G27" s="51">
        <v>1315.28</v>
      </c>
      <c r="H27" s="68"/>
      <c r="I27" s="57"/>
      <c r="J27" s="69"/>
      <c r="K27" s="69"/>
      <c r="L27" s="69"/>
    </row>
    <row r="28" spans="2:12" s="47" customFormat="1" ht="16.5" customHeight="1" x14ac:dyDescent="0.25">
      <c r="B28" s="48" t="str">
        <f>'[1]X PUBBL.'!A26</f>
        <v>P2-2022-418</v>
      </c>
      <c r="C28" s="49">
        <f>'[1]X PUBBL.'!B26</f>
        <v>44621</v>
      </c>
      <c r="D28" s="50" t="str">
        <f>'[1]X PUBBL.'!C26</f>
        <v>SOGGETTO PRIVATO</v>
      </c>
      <c r="E28" s="48" t="str">
        <f>'[1]X PUBBL.'!D26</f>
        <v>AMPLIFON ITALIA SPA</v>
      </c>
      <c r="F28" s="50" t="str">
        <f>'[1]X PUBBL.'!E26</f>
        <v>11567540965</v>
      </c>
      <c r="G28" s="51">
        <v>1488.11</v>
      </c>
      <c r="H28" s="68"/>
      <c r="I28" s="57"/>
      <c r="J28" s="69"/>
      <c r="K28" s="69"/>
      <c r="L28" s="69"/>
    </row>
    <row r="29" spans="2:12" s="47" customFormat="1" ht="16.5" customHeight="1" x14ac:dyDescent="0.25">
      <c r="B29" s="48" t="str">
        <f>'[1]X PUBBL.'!A27</f>
        <v>P2-2022-432</v>
      </c>
      <c r="C29" s="49">
        <f>'[1]X PUBBL.'!B27</f>
        <v>44623</v>
      </c>
      <c r="D29" s="50" t="str">
        <f>'[1]X PUBBL.'!C27</f>
        <v>SOGGETTO PRIVATO</v>
      </c>
      <c r="E29" s="48" t="str">
        <f>'[1]X PUBBL.'!D27</f>
        <v>UDISENS SRL</v>
      </c>
      <c r="F29" s="52" t="str">
        <f>'[1]X PUBBL.'!E27</f>
        <v>10736541003</v>
      </c>
      <c r="G29" s="51">
        <v>1315.28</v>
      </c>
      <c r="H29" s="68"/>
      <c r="I29" s="57"/>
      <c r="J29" s="69"/>
      <c r="K29" s="69"/>
      <c r="L29" s="69"/>
    </row>
    <row r="30" spans="2:12" s="47" customFormat="1" ht="16.5" customHeight="1" x14ac:dyDescent="0.25">
      <c r="B30" s="48" t="str">
        <f>'[1]X PUBBL.'!A28</f>
        <v>P2-2022-461</v>
      </c>
      <c r="C30" s="49">
        <f>'[1]X PUBBL.'!B28</f>
        <v>44627</v>
      </c>
      <c r="D30" s="50" t="str">
        <f>'[1]X PUBBL.'!C28</f>
        <v>SOGGETTO PRIVATO</v>
      </c>
      <c r="E30" s="48" t="str">
        <f>'[1]X PUBBL.'!D28</f>
        <v>AMPLIFON ITALIA SPA</v>
      </c>
      <c r="F30" s="50" t="str">
        <f>'[1]X PUBBL.'!E28</f>
        <v>11567540965</v>
      </c>
      <c r="G30" s="51">
        <v>1488.11</v>
      </c>
      <c r="H30" s="68"/>
      <c r="I30" s="57"/>
      <c r="J30" s="69"/>
      <c r="K30" s="69"/>
      <c r="L30" s="69"/>
    </row>
    <row r="31" spans="2:12" s="47" customFormat="1" ht="16.5" customHeight="1" x14ac:dyDescent="0.25">
      <c r="B31" s="48" t="str">
        <f>'[1]X PUBBL.'!A29</f>
        <v>P2-2022-454</v>
      </c>
      <c r="C31" s="49">
        <f>'[1]X PUBBL.'!B29</f>
        <v>44627</v>
      </c>
      <c r="D31" s="50" t="str">
        <f>'[1]X PUBBL.'!C29</f>
        <v>SOGGETTO PRIVATO</v>
      </c>
      <c r="E31" s="48" t="str">
        <f>'[1]X PUBBL.'!D29</f>
        <v>UDISENS SRL</v>
      </c>
      <c r="F31" s="50" t="str">
        <f>'[1]X PUBBL.'!E29</f>
        <v>10736541003</v>
      </c>
      <c r="G31" s="51">
        <v>1315.28</v>
      </c>
      <c r="H31" s="68"/>
      <c r="I31" s="57"/>
      <c r="J31" s="69"/>
      <c r="K31" s="69"/>
      <c r="L31" s="69"/>
    </row>
    <row r="32" spans="2:12" s="47" customFormat="1" ht="16.5" customHeight="1" x14ac:dyDescent="0.25">
      <c r="B32" s="48" t="str">
        <f>'[1]X PUBBL.'!A30</f>
        <v>P2-2022-469</v>
      </c>
      <c r="C32" s="49">
        <f>'[1]X PUBBL.'!B30</f>
        <v>44628</v>
      </c>
      <c r="D32" s="50" t="str">
        <f>'[1]X PUBBL.'!C30</f>
        <v>SOGGETTO PRIVATO</v>
      </c>
      <c r="E32" s="48" t="str">
        <f>'[1]X PUBBL.'!D30</f>
        <v>AMPLIFON ITALIA SPA</v>
      </c>
      <c r="F32" s="50" t="str">
        <f>'[1]X PUBBL.'!E30</f>
        <v>11567540965</v>
      </c>
      <c r="G32" s="51">
        <v>1488.11</v>
      </c>
      <c r="H32" s="68"/>
      <c r="I32" s="57"/>
      <c r="J32" s="69"/>
      <c r="K32" s="69"/>
      <c r="L32" s="69"/>
    </row>
    <row r="33" spans="2:12" s="47" customFormat="1" ht="16.5" customHeight="1" x14ac:dyDescent="0.25">
      <c r="B33" s="48" t="str">
        <f>'[1]X PUBBL.'!A31</f>
        <v>P2-2022-472</v>
      </c>
      <c r="C33" s="49">
        <f>'[1]X PUBBL.'!B31</f>
        <v>44629</v>
      </c>
      <c r="D33" s="50" t="str">
        <f>'[1]X PUBBL.'!C31</f>
        <v>SOGGETTO PRIVATO</v>
      </c>
      <c r="E33" s="48" t="str">
        <f>'[1]X PUBBL.'!D31</f>
        <v>I.T.O.P. OFFICINE ORTOPEDICHE  S.R.L.</v>
      </c>
      <c r="F33" s="50" t="str">
        <f>'[1]X PUBBL.'!E31</f>
        <v>06509081003</v>
      </c>
      <c r="G33" s="51">
        <v>1056.73</v>
      </c>
      <c r="H33" s="68"/>
      <c r="I33" s="57"/>
      <c r="J33" s="69"/>
      <c r="K33" s="69"/>
      <c r="L33" s="69"/>
    </row>
    <row r="34" spans="2:12" s="47" customFormat="1" ht="16.5" customHeight="1" x14ac:dyDescent="0.25">
      <c r="B34" s="48" t="str">
        <f>'[1]X PUBBL.'!A32</f>
        <v>P2-2022-482</v>
      </c>
      <c r="C34" s="49">
        <f>'[1]X PUBBL.'!B32</f>
        <v>44635</v>
      </c>
      <c r="D34" s="50" t="str">
        <f>'[1]X PUBBL.'!C32</f>
        <v>SOGGETTO PRIVATO</v>
      </c>
      <c r="E34" s="48" t="str">
        <f>'[1]X PUBBL.'!D32</f>
        <v>AMPLIFON ITALIA SPA</v>
      </c>
      <c r="F34" s="50" t="str">
        <f>'[1]X PUBBL.'!E32</f>
        <v>11567540965</v>
      </c>
      <c r="G34" s="51">
        <v>1315.28</v>
      </c>
      <c r="H34" s="68"/>
      <c r="I34" s="57"/>
      <c r="J34" s="69"/>
      <c r="K34" s="69"/>
      <c r="L34" s="69"/>
    </row>
    <row r="35" spans="2:12" s="47" customFormat="1" ht="16.5" customHeight="1" x14ac:dyDescent="0.25">
      <c r="B35" s="48" t="str">
        <f>'[1]X PUBBL.'!A33</f>
        <v>P2-2022-496</v>
      </c>
      <c r="C35" s="49">
        <f>'[1]X PUBBL.'!B33</f>
        <v>44637</v>
      </c>
      <c r="D35" s="50" t="str">
        <f>'[1]X PUBBL.'!C33</f>
        <v>SOGGETTO PRIVATO</v>
      </c>
      <c r="E35" s="48" t="str">
        <f>'[1]X PUBBL.'!D33</f>
        <v>PRIMO CECILIA S.R.L.</v>
      </c>
      <c r="F35" s="50" t="str">
        <f>'[1]X PUBBL.'!E33</f>
        <v>00964510572</v>
      </c>
      <c r="G35" s="51">
        <v>4076.8</v>
      </c>
      <c r="H35" s="68"/>
      <c r="I35" s="57"/>
      <c r="J35" s="69"/>
      <c r="K35" s="69"/>
      <c r="L35" s="69"/>
    </row>
    <row r="36" spans="2:12" s="47" customFormat="1" ht="16.5" customHeight="1" x14ac:dyDescent="0.25">
      <c r="B36" s="48" t="str">
        <f>'[1]X PUBBL.'!A34</f>
        <v>P2-2022-540</v>
      </c>
      <c r="C36" s="49">
        <f>'[1]X PUBBL.'!B34</f>
        <v>44648</v>
      </c>
      <c r="D36" s="50" t="str">
        <f>'[1]X PUBBL.'!C34</f>
        <v>SOGGETTO PRIVATO</v>
      </c>
      <c r="E36" s="48" t="str">
        <f>'[1]X PUBBL.'!D34</f>
        <v>UDISENS SRL</v>
      </c>
      <c r="F36" s="50" t="str">
        <f>'[1]X PUBBL.'!E34</f>
        <v>10736541003</v>
      </c>
      <c r="G36" s="51">
        <v>1315.28</v>
      </c>
      <c r="H36" s="68"/>
      <c r="I36" s="57"/>
      <c r="J36" s="69"/>
      <c r="K36" s="69"/>
      <c r="L36" s="69"/>
    </row>
    <row r="37" spans="2:12" s="47" customFormat="1" ht="16.5" customHeight="1" x14ac:dyDescent="0.25">
      <c r="B37" s="48" t="str">
        <f>'[1]X PUBBL.'!A35</f>
        <v>P2-2022-535</v>
      </c>
      <c r="C37" s="49">
        <f>'[1]X PUBBL.'!B35</f>
        <v>44648</v>
      </c>
      <c r="D37" s="50" t="str">
        <f>'[1]X PUBBL.'!C35</f>
        <v>SOGGETTO PRIVATO</v>
      </c>
      <c r="E37" s="48" t="str">
        <f>'[1]X PUBBL.'!D35</f>
        <v>ACUSTICA UMBRA S.R.L.</v>
      </c>
      <c r="F37" s="50" t="str">
        <f>'[1]X PUBBL.'!E35</f>
        <v>02907010546</v>
      </c>
      <c r="G37" s="51">
        <v>1488.11</v>
      </c>
      <c r="H37" s="68"/>
      <c r="I37" s="57"/>
      <c r="J37" s="69"/>
      <c r="K37" s="69"/>
      <c r="L37" s="69"/>
    </row>
    <row r="38" spans="2:12" s="47" customFormat="1" ht="16.5" customHeight="1" x14ac:dyDescent="0.25">
      <c r="B38" s="48" t="str">
        <f>'[1]X PUBBL.'!A36</f>
        <v>P2-2022-557</v>
      </c>
      <c r="C38" s="49">
        <f>'[1]X PUBBL.'!B36</f>
        <v>44649</v>
      </c>
      <c r="D38" s="50" t="str">
        <f>'[1]X PUBBL.'!C36</f>
        <v>SOGGETTO PRIVATO</v>
      </c>
      <c r="E38" s="48" t="str">
        <f>'[1]X PUBBL.'!D36</f>
        <v>PRIMO CECILIA S.R.L.</v>
      </c>
      <c r="F38" s="50" t="str">
        <f>'[1]X PUBBL.'!E36</f>
        <v>00964510572</v>
      </c>
      <c r="G38" s="51">
        <v>2760.84</v>
      </c>
      <c r="H38" s="68"/>
      <c r="I38" s="57"/>
      <c r="J38" s="69"/>
      <c r="K38" s="69"/>
      <c r="L38" s="69"/>
    </row>
    <row r="39" spans="2:12" s="47" customFormat="1" ht="16.5" customHeight="1" x14ac:dyDescent="0.25">
      <c r="B39" s="48" t="str">
        <f>'[1]X PUBBL.'!A37</f>
        <v>P2-2022-555</v>
      </c>
      <c r="C39" s="49">
        <f>'[1]X PUBBL.'!B37</f>
        <v>44649</v>
      </c>
      <c r="D39" s="50" t="str">
        <f>'[1]X PUBBL.'!C37</f>
        <v>SOGGETTO PRIVATO</v>
      </c>
      <c r="E39" s="48" t="str">
        <f>'[1]X PUBBL.'!D37</f>
        <v>AMPLIFON ITALIA SPA</v>
      </c>
      <c r="F39" s="50" t="str">
        <f>'[1]X PUBBL.'!E37</f>
        <v>11567540965</v>
      </c>
      <c r="G39" s="51">
        <v>1315.28</v>
      </c>
      <c r="H39" s="68"/>
      <c r="I39" s="57"/>
      <c r="J39" s="69"/>
      <c r="K39" s="69"/>
      <c r="L39" s="69"/>
    </row>
    <row r="40" spans="2:12" s="47" customFormat="1" ht="16.5" customHeight="1" x14ac:dyDescent="0.25">
      <c r="B40" s="48" t="str">
        <f>'[1]X PUBBL.'!A38</f>
        <v>P2-2022-550</v>
      </c>
      <c r="C40" s="49">
        <f>'[1]X PUBBL.'!B38</f>
        <v>44649</v>
      </c>
      <c r="D40" s="50" t="str">
        <f>'[1]X PUBBL.'!C38</f>
        <v>SOGGETTO PRIVATO</v>
      </c>
      <c r="E40" s="48" t="str">
        <f>'[1]X PUBBL.'!D38</f>
        <v>UDISENS SRL</v>
      </c>
      <c r="F40" s="50" t="str">
        <f>'[1]X PUBBL.'!E38</f>
        <v>10736541003</v>
      </c>
      <c r="G40" s="51">
        <v>1315.28</v>
      </c>
      <c r="H40" s="68"/>
      <c r="I40" s="57"/>
      <c r="J40" s="69"/>
      <c r="K40" s="69"/>
      <c r="L40" s="69"/>
    </row>
    <row r="41" spans="2:12" s="47" customFormat="1" ht="16.5" customHeight="1" x14ac:dyDescent="0.25">
      <c r="B41" s="48" t="str">
        <f>'[1]X PUBBL.'!A39</f>
        <v>P2-2022-549</v>
      </c>
      <c r="C41" s="49">
        <f>'[1]X PUBBL.'!B39</f>
        <v>44649</v>
      </c>
      <c r="D41" s="50" t="str">
        <f>'[1]X PUBBL.'!C39</f>
        <v>SOGGETTO PRIVATO</v>
      </c>
      <c r="E41" s="48" t="str">
        <f>'[1]X PUBBL.'!D39</f>
        <v>PRIMO CECILIA S.R.L.</v>
      </c>
      <c r="F41" s="50" t="str">
        <f>'[1]X PUBBL.'!E39</f>
        <v>00964510572</v>
      </c>
      <c r="G41" s="51">
        <v>2980.66</v>
      </c>
      <c r="H41" s="68"/>
      <c r="I41" s="57"/>
      <c r="J41" s="69"/>
      <c r="K41" s="69"/>
      <c r="L41" s="69"/>
    </row>
    <row r="42" spans="2:12" s="47" customFormat="1" ht="16.5" customHeight="1" x14ac:dyDescent="0.25">
      <c r="B42" s="48" t="str">
        <f>'[1]X PUBBL.'!A40</f>
        <v>P2-2022-589</v>
      </c>
      <c r="C42" s="49">
        <f>'[1]X PUBBL.'!B40</f>
        <v>44657</v>
      </c>
      <c r="D42" s="50" t="str">
        <f>'[1]X PUBBL.'!C40</f>
        <v>SOGGETTO PRIVATO</v>
      </c>
      <c r="E42" s="48" t="str">
        <f>'[1]X PUBBL.'!D40</f>
        <v>PRIMO CECILIA S.R.L.</v>
      </c>
      <c r="F42" s="50" t="str">
        <f>'[1]X PUBBL.'!E40</f>
        <v>00964510572</v>
      </c>
      <c r="G42" s="51">
        <v>2147.81</v>
      </c>
      <c r="H42" s="68"/>
      <c r="I42" s="57"/>
      <c r="J42" s="69"/>
      <c r="K42" s="69"/>
      <c r="L42" s="69"/>
    </row>
    <row r="43" spans="2:12" s="47" customFormat="1" ht="16.5" customHeight="1" x14ac:dyDescent="0.25">
      <c r="B43" s="48" t="str">
        <f>'[1]X PUBBL.'!A41</f>
        <v>P2-2022-574</v>
      </c>
      <c r="C43" s="49">
        <f>'[1]X PUBBL.'!B41</f>
        <v>44657</v>
      </c>
      <c r="D43" s="50" t="str">
        <f>'[1]X PUBBL.'!C41</f>
        <v>SOGGETTO PRIVATO</v>
      </c>
      <c r="E43" s="48" t="str">
        <f>'[1]X PUBBL.'!D41</f>
        <v>SENTECH S.R.L.</v>
      </c>
      <c r="F43" s="50" t="str">
        <f>'[1]X PUBBL.'!E41</f>
        <v>02063220566</v>
      </c>
      <c r="G43" s="51">
        <v>1315.28</v>
      </c>
      <c r="H43" s="68"/>
      <c r="I43" s="57"/>
      <c r="J43" s="69"/>
      <c r="K43" s="69"/>
      <c r="L43" s="69"/>
    </row>
    <row r="44" spans="2:12" s="47" customFormat="1" ht="16.5" customHeight="1" x14ac:dyDescent="0.25">
      <c r="B44" s="48" t="str">
        <f>'[1]X PUBBL.'!A42</f>
        <v>P2-2022-629</v>
      </c>
      <c r="C44" s="49">
        <f>'[1]X PUBBL.'!B42</f>
        <v>44658</v>
      </c>
      <c r="D44" s="50" t="str">
        <f>'[1]X PUBBL.'!C42</f>
        <v>SOGGETTO PRIVATO</v>
      </c>
      <c r="E44" s="48" t="str">
        <f>'[1]X PUBBL.'!D42</f>
        <v>SANITARIA ONTANI SRL</v>
      </c>
      <c r="F44" s="50" t="str">
        <f>'[1]X PUBBL.'!E42</f>
        <v>10806691001</v>
      </c>
      <c r="G44" s="51">
        <v>1057.26</v>
      </c>
      <c r="H44" s="68"/>
      <c r="I44" s="57"/>
      <c r="J44" s="69"/>
      <c r="K44" s="69"/>
      <c r="L44" s="69"/>
    </row>
    <row r="45" spans="2:12" s="47" customFormat="1" ht="16.5" customHeight="1" x14ac:dyDescent="0.25">
      <c r="B45" s="48" t="str">
        <f>'[1]X PUBBL.'!A43</f>
        <v>P2-2022-627</v>
      </c>
      <c r="C45" s="49">
        <f>'[1]X PUBBL.'!B43</f>
        <v>44658</v>
      </c>
      <c r="D45" s="50" t="str">
        <f>'[1]X PUBBL.'!C43</f>
        <v>SOGGETTO PRIVATO</v>
      </c>
      <c r="E45" s="48" t="str">
        <f>'[1]X PUBBL.'!D43</f>
        <v>UDISENS SRL</v>
      </c>
      <c r="F45" s="50" t="str">
        <f>'[1]X PUBBL.'!E43</f>
        <v>10736541003</v>
      </c>
      <c r="G45" s="51">
        <v>1315.28</v>
      </c>
      <c r="H45" s="68"/>
      <c r="I45" s="57"/>
      <c r="J45" s="69"/>
      <c r="K45" s="69"/>
      <c r="L45" s="69"/>
    </row>
    <row r="46" spans="2:12" s="47" customFormat="1" ht="16.5" customHeight="1" x14ac:dyDescent="0.25">
      <c r="B46" s="48" t="str">
        <f>'[1]X PUBBL.'!A44</f>
        <v>P2-2022-626</v>
      </c>
      <c r="C46" s="49">
        <f>'[1]X PUBBL.'!B44</f>
        <v>44658</v>
      </c>
      <c r="D46" s="50" t="str">
        <f>'[1]X PUBBL.'!C44</f>
        <v>SOGGETTO PRIVATO</v>
      </c>
      <c r="E46" s="48" t="str">
        <f>'[1]X PUBBL.'!D44</f>
        <v>UDIBEL S.N.C</v>
      </c>
      <c r="F46" s="50" t="str">
        <f>'[1]X PUBBL.'!E44</f>
        <v>13461131008</v>
      </c>
      <c r="G46" s="51">
        <v>1488.11</v>
      </c>
      <c r="H46" s="68"/>
      <c r="I46" s="57"/>
      <c r="J46" s="69"/>
      <c r="K46" s="69"/>
      <c r="L46" s="69"/>
    </row>
    <row r="47" spans="2:12" s="47" customFormat="1" ht="16.5" customHeight="1" x14ac:dyDescent="0.25">
      <c r="B47" s="48" t="str">
        <f>'[1]X PUBBL.'!A45</f>
        <v>P2-2022-624</v>
      </c>
      <c r="C47" s="49">
        <f>'[1]X PUBBL.'!B45</f>
        <v>44658</v>
      </c>
      <c r="D47" s="50" t="str">
        <f>'[1]X PUBBL.'!C45</f>
        <v>SOGGETTO PRIVATO</v>
      </c>
      <c r="E47" s="48" t="str">
        <f>'[1]X PUBBL.'!D45</f>
        <v>OTOIN   S.R.L.</v>
      </c>
      <c r="F47" s="50" t="str">
        <f>'[1]X PUBBL.'!E45</f>
        <v>09204791009</v>
      </c>
      <c r="G47" s="51">
        <v>1315.28</v>
      </c>
      <c r="H47" s="68"/>
      <c r="I47" s="57"/>
      <c r="J47" s="69"/>
      <c r="K47" s="69"/>
      <c r="L47" s="69"/>
    </row>
    <row r="48" spans="2:12" s="47" customFormat="1" ht="16.5" customHeight="1" x14ac:dyDescent="0.25">
      <c r="B48" s="48" t="str">
        <f>'[1]X PUBBL.'!A46</f>
        <v>P2-2022-623</v>
      </c>
      <c r="C48" s="49">
        <f>'[1]X PUBBL.'!B46</f>
        <v>44658</v>
      </c>
      <c r="D48" s="50" t="str">
        <f>'[1]X PUBBL.'!C46</f>
        <v>SOGGETTO PRIVATO</v>
      </c>
      <c r="E48" s="48" t="str">
        <f>'[1]X PUBBL.'!D46</f>
        <v>UDISENS SRL</v>
      </c>
      <c r="F48" s="50" t="str">
        <f>'[1]X PUBBL.'!E46</f>
        <v>10736541003</v>
      </c>
      <c r="G48" s="51">
        <v>1488.11</v>
      </c>
      <c r="H48" s="68"/>
      <c r="I48" s="57"/>
      <c r="J48" s="69"/>
      <c r="K48" s="69"/>
      <c r="L48" s="69"/>
    </row>
    <row r="49" spans="2:12" s="47" customFormat="1" ht="16.5" customHeight="1" x14ac:dyDescent="0.25">
      <c r="B49" s="48" t="str">
        <f>'[1]X PUBBL.'!A47</f>
        <v>P2-2022-592</v>
      </c>
      <c r="C49" s="49">
        <f>'[1]X PUBBL.'!B47</f>
        <v>44658</v>
      </c>
      <c r="D49" s="50" t="str">
        <f>'[1]X PUBBL.'!C47</f>
        <v>SOGGETTO PRIVATO</v>
      </c>
      <c r="E49" s="48" t="str">
        <f>'[1]X PUBBL.'!D47</f>
        <v>MINIPHON   S.R.L.</v>
      </c>
      <c r="F49" s="50" t="str">
        <f>'[1]X PUBBL.'!E47</f>
        <v>09546881005</v>
      </c>
      <c r="G49" s="51">
        <v>1488.11</v>
      </c>
      <c r="H49" s="68"/>
      <c r="I49" s="57"/>
      <c r="J49" s="69"/>
      <c r="K49" s="69"/>
      <c r="L49" s="69"/>
    </row>
    <row r="50" spans="2:12" s="47" customFormat="1" ht="16.5" customHeight="1" x14ac:dyDescent="0.25">
      <c r="B50" s="48" t="str">
        <f>'[1]X PUBBL.'!A48</f>
        <v>P2-2022-591</v>
      </c>
      <c r="C50" s="49">
        <f>'[1]X PUBBL.'!B48</f>
        <v>44658</v>
      </c>
      <c r="D50" s="50" t="str">
        <f>'[1]X PUBBL.'!C48</f>
        <v>SOGGETTO PRIVATO</v>
      </c>
      <c r="E50" s="48" t="str">
        <f>'[1]X PUBBL.'!D48</f>
        <v>AMPLIFON ITALIA SPA</v>
      </c>
      <c r="F50" s="50" t="str">
        <f>'[1]X PUBBL.'!E48</f>
        <v>11567540965</v>
      </c>
      <c r="G50" s="51">
        <v>1315.28</v>
      </c>
      <c r="H50" s="68"/>
      <c r="I50" s="57"/>
      <c r="J50" s="69"/>
      <c r="K50" s="69"/>
      <c r="L50" s="69"/>
    </row>
    <row r="51" spans="2:12" s="47" customFormat="1" ht="16.5" customHeight="1" x14ac:dyDescent="0.25">
      <c r="B51" s="48" t="str">
        <f>'[1]X PUBBL.'!A49</f>
        <v>P2-2022-590</v>
      </c>
      <c r="C51" s="49">
        <f>'[1]X PUBBL.'!B49</f>
        <v>44658</v>
      </c>
      <c r="D51" s="50" t="str">
        <f>'[1]X PUBBL.'!C49</f>
        <v>SOGGETTO PRIVATO</v>
      </c>
      <c r="E51" s="48" t="str">
        <f>'[1]X PUBBL.'!D49</f>
        <v>PRIMO CECILIA S.R.L.</v>
      </c>
      <c r="F51" s="50" t="str">
        <f>'[1]X PUBBL.'!E49</f>
        <v>00964510572</v>
      </c>
      <c r="G51" s="51">
        <v>3284.05</v>
      </c>
      <c r="H51" s="68"/>
      <c r="I51" s="57"/>
      <c r="J51" s="69"/>
      <c r="K51" s="69"/>
      <c r="L51" s="69"/>
    </row>
    <row r="52" spans="2:12" s="47" customFormat="1" ht="16.5" customHeight="1" x14ac:dyDescent="0.25">
      <c r="B52" s="48" t="str">
        <f>'[1]X PUBBL.'!A50</f>
        <v>P2-2022-657</v>
      </c>
      <c r="C52" s="49">
        <f>'[1]X PUBBL.'!B50</f>
        <v>44662</v>
      </c>
      <c r="D52" s="50" t="str">
        <f>'[1]X PUBBL.'!C50</f>
        <v>SOGGETTO PRIVATO</v>
      </c>
      <c r="E52" s="48" t="str">
        <f>'[1]X PUBBL.'!D50</f>
        <v>PRIMO CECILIA S.R.L.</v>
      </c>
      <c r="F52" s="50" t="str">
        <f>'[1]X PUBBL.'!E50</f>
        <v>00964510572</v>
      </c>
      <c r="G52" s="51">
        <v>1339.83</v>
      </c>
      <c r="H52" s="68"/>
      <c r="I52" s="57"/>
      <c r="J52" s="69"/>
      <c r="K52" s="69"/>
      <c r="L52" s="69"/>
    </row>
    <row r="53" spans="2:12" s="47" customFormat="1" ht="16.5" customHeight="1" x14ac:dyDescent="0.25">
      <c r="B53" s="48" t="str">
        <f>'[1]X PUBBL.'!A51</f>
        <v>P2-2022-656</v>
      </c>
      <c r="C53" s="49">
        <f>'[1]X PUBBL.'!B51</f>
        <v>44662</v>
      </c>
      <c r="D53" s="50" t="str">
        <f>'[1]X PUBBL.'!C51</f>
        <v>SOGGETTO PRIVATO</v>
      </c>
      <c r="E53" s="48" t="str">
        <f>'[1]X PUBBL.'!D51</f>
        <v>UDISENS SRL</v>
      </c>
      <c r="F53" s="50" t="str">
        <f>'[1]X PUBBL.'!E51</f>
        <v>10736541003</v>
      </c>
      <c r="G53" s="51">
        <v>1315.28</v>
      </c>
      <c r="H53" s="68"/>
      <c r="I53" s="57"/>
      <c r="J53" s="69"/>
      <c r="K53" s="69"/>
      <c r="L53" s="69"/>
    </row>
    <row r="54" spans="2:12" s="47" customFormat="1" ht="16.5" customHeight="1" x14ac:dyDescent="0.25">
      <c r="B54" s="48" t="str">
        <f>'[1]X PUBBL.'!A52</f>
        <v>P2-2022-658</v>
      </c>
      <c r="C54" s="49">
        <f>'[1]X PUBBL.'!B52</f>
        <v>44663</v>
      </c>
      <c r="D54" s="50" t="str">
        <f>'[1]X PUBBL.'!C52</f>
        <v>SOGGETTO PRIVATO</v>
      </c>
      <c r="E54" s="48" t="str">
        <f>'[1]X PUBBL.'!D52</f>
        <v>SENTECH S.R.L.</v>
      </c>
      <c r="F54" s="52" t="str">
        <f>'[1]X PUBBL.'!E52</f>
        <v>02063220566</v>
      </c>
      <c r="G54" s="51">
        <v>1315.28</v>
      </c>
      <c r="H54" s="68"/>
      <c r="I54" s="57"/>
      <c r="J54" s="69"/>
      <c r="K54" s="69"/>
      <c r="L54" s="69"/>
    </row>
    <row r="55" spans="2:12" s="47" customFormat="1" ht="16.5" customHeight="1" x14ac:dyDescent="0.25">
      <c r="B55" s="48" t="str">
        <f>'[1]X PUBBL.'!A53</f>
        <v>P2-2022-691</v>
      </c>
      <c r="C55" s="49">
        <f>'[1]X PUBBL.'!B53</f>
        <v>44666</v>
      </c>
      <c r="D55" s="50" t="str">
        <f>'[1]X PUBBL.'!C53</f>
        <v>SOGGETTO PRIVATO</v>
      </c>
      <c r="E55" s="48" t="str">
        <f>'[1]X PUBBL.'!D53</f>
        <v>AMPLIFON ITALIA SPA</v>
      </c>
      <c r="F55" s="50" t="str">
        <f>'[1]X PUBBL.'!E53</f>
        <v>11567540965</v>
      </c>
      <c r="G55" s="51">
        <v>1488.11</v>
      </c>
      <c r="H55" s="68"/>
      <c r="I55" s="57"/>
      <c r="J55" s="69"/>
      <c r="K55" s="69"/>
      <c r="L55" s="69"/>
    </row>
    <row r="56" spans="2:12" s="47" customFormat="1" ht="16.5" customHeight="1" x14ac:dyDescent="0.25">
      <c r="B56" s="48" t="str">
        <f>'[1]X PUBBL.'!A54</f>
        <v>P2-2022-688</v>
      </c>
      <c r="C56" s="49">
        <f>'[1]X PUBBL.'!B54</f>
        <v>44666</v>
      </c>
      <c r="D56" s="50" t="str">
        <f>'[1]X PUBBL.'!C54</f>
        <v>SOGGETTO PRIVATO</v>
      </c>
      <c r="E56" s="48" t="str">
        <f>'[1]X PUBBL.'!D54</f>
        <v>PRIMO CECILIA S.R.L.</v>
      </c>
      <c r="F56" s="50" t="str">
        <f>'[1]X PUBBL.'!E54</f>
        <v>00964510572</v>
      </c>
      <c r="G56" s="51">
        <v>1672.11</v>
      </c>
      <c r="H56" s="68"/>
      <c r="I56" s="57"/>
      <c r="J56" s="69"/>
      <c r="K56" s="69"/>
      <c r="L56" s="69"/>
    </row>
    <row r="57" spans="2:12" s="47" customFormat="1" ht="16.5" customHeight="1" x14ac:dyDescent="0.25">
      <c r="B57" s="48" t="str">
        <f>'[1]X PUBBL.'!A55</f>
        <v>P2-2022-685</v>
      </c>
      <c r="C57" s="49">
        <f>'[1]X PUBBL.'!B55</f>
        <v>44666</v>
      </c>
      <c r="D57" s="50" t="str">
        <f>'[1]X PUBBL.'!C55</f>
        <v>SOGGETTO PRIVATO</v>
      </c>
      <c r="E57" s="48" t="str">
        <f>'[1]X PUBBL.'!D55</f>
        <v>AMPLIFON ITALIA SPA</v>
      </c>
      <c r="F57" s="50" t="str">
        <f>'[1]X PUBBL.'!E55</f>
        <v>11567540965</v>
      </c>
      <c r="G57" s="51">
        <v>1315.28</v>
      </c>
      <c r="H57" s="68"/>
      <c r="I57" s="57"/>
      <c r="J57" s="69"/>
      <c r="K57" s="69"/>
      <c r="L57" s="69"/>
    </row>
    <row r="58" spans="2:12" s="47" customFormat="1" ht="16.5" customHeight="1" x14ac:dyDescent="0.25">
      <c r="B58" s="48" t="str">
        <f>'[1]X PUBBL.'!A56</f>
        <v>P2-2022-707</v>
      </c>
      <c r="C58" s="49">
        <f>'[1]X PUBBL.'!B56</f>
        <v>44672</v>
      </c>
      <c r="D58" s="50" t="str">
        <f>'[1]X PUBBL.'!C56</f>
        <v>SOGGETTO PRIVATO</v>
      </c>
      <c r="E58" s="48" t="str">
        <f>'[1]X PUBBL.'!D56</f>
        <v>PRIMO CECILIA S.R.L.</v>
      </c>
      <c r="F58" s="50" t="str">
        <f>'[1]X PUBBL.'!E56</f>
        <v>00964510572</v>
      </c>
      <c r="G58" s="51">
        <v>1017.65</v>
      </c>
      <c r="H58" s="68"/>
      <c r="I58" s="57"/>
      <c r="J58" s="69"/>
      <c r="K58" s="69"/>
      <c r="L58" s="69"/>
    </row>
    <row r="59" spans="2:12" s="47" customFormat="1" ht="16.5" customHeight="1" x14ac:dyDescent="0.25">
      <c r="B59" s="48" t="str">
        <f>'[1]X PUBBL.'!A57</f>
        <v>P2-2022-717</v>
      </c>
      <c r="C59" s="49">
        <f>'[1]X PUBBL.'!B57</f>
        <v>44673</v>
      </c>
      <c r="D59" s="50" t="str">
        <f>'[1]X PUBBL.'!C57</f>
        <v>SOGGETTO PRIVATO</v>
      </c>
      <c r="E59" s="48" t="str">
        <f>'[1]X PUBBL.'!D57</f>
        <v>I.T.O.P. OFFICINE ORTOPEDICHE  S.R.L.</v>
      </c>
      <c r="F59" s="50" t="str">
        <f>'[1]X PUBBL.'!E57</f>
        <v>06509081003</v>
      </c>
      <c r="G59" s="51">
        <v>1403.42</v>
      </c>
      <c r="H59" s="68"/>
      <c r="I59" s="57"/>
      <c r="J59" s="69"/>
      <c r="K59" s="69"/>
      <c r="L59" s="69"/>
    </row>
    <row r="60" spans="2:12" s="47" customFormat="1" ht="16.5" customHeight="1" x14ac:dyDescent="0.25">
      <c r="B60" s="48" t="str">
        <f>'[1]X PUBBL.'!A58</f>
        <v>P2-2022-715</v>
      </c>
      <c r="C60" s="49">
        <f>'[1]X PUBBL.'!B58</f>
        <v>44673</v>
      </c>
      <c r="D60" s="50" t="str">
        <f>'[1]X PUBBL.'!C58</f>
        <v>SOGGETTO PRIVATO</v>
      </c>
      <c r="E60" s="48" t="str">
        <f>'[1]X PUBBL.'!D58</f>
        <v>PRIMO CECILIA S.R.L.</v>
      </c>
      <c r="F60" s="50" t="str">
        <f>'[1]X PUBBL.'!E58</f>
        <v>00964510572</v>
      </c>
      <c r="G60" s="51">
        <v>1017.65</v>
      </c>
      <c r="H60" s="68"/>
      <c r="I60" s="57"/>
      <c r="J60" s="69"/>
      <c r="K60" s="69"/>
      <c r="L60" s="69"/>
    </row>
    <row r="61" spans="2:12" s="47" customFormat="1" ht="16.5" customHeight="1" x14ac:dyDescent="0.25">
      <c r="B61" s="48" t="str">
        <f>'[1]X PUBBL.'!A59</f>
        <v>P2-2022-759</v>
      </c>
      <c r="C61" s="49">
        <f>'[1]X PUBBL.'!B59</f>
        <v>44677</v>
      </c>
      <c r="D61" s="50" t="str">
        <f>'[1]X PUBBL.'!C59</f>
        <v>SOGGETTO PRIVATO</v>
      </c>
      <c r="E61" s="48" t="str">
        <f>'[1]X PUBBL.'!D59</f>
        <v>AMPLIFON ITALIA SPA</v>
      </c>
      <c r="F61" s="50" t="str">
        <f>'[1]X PUBBL.'!E59</f>
        <v>11567540965</v>
      </c>
      <c r="G61" s="51">
        <v>1315.28</v>
      </c>
      <c r="H61" s="68"/>
      <c r="I61" s="57"/>
      <c r="J61" s="69"/>
      <c r="K61" s="69"/>
      <c r="L61" s="69"/>
    </row>
    <row r="62" spans="2:12" s="47" customFormat="1" ht="16.5" customHeight="1" x14ac:dyDescent="0.25">
      <c r="B62" s="48" t="str">
        <f>'[1]X PUBBL.'!A60</f>
        <v>P2-2022-758</v>
      </c>
      <c r="C62" s="49">
        <f>'[1]X PUBBL.'!B60</f>
        <v>44677</v>
      </c>
      <c r="D62" s="50" t="str">
        <f>'[1]X PUBBL.'!C60</f>
        <v>SOGGETTO PRIVATO</v>
      </c>
      <c r="E62" s="48" t="str">
        <f>'[1]X PUBBL.'!D60</f>
        <v>AUDIO PIU' GROUP S.R.L.</v>
      </c>
      <c r="F62" s="50" t="str">
        <f>'[1]X PUBBL.'!E60</f>
        <v>01467530760</v>
      </c>
      <c r="G62" s="51">
        <v>1315.28</v>
      </c>
      <c r="H62" s="68"/>
      <c r="I62" s="57"/>
      <c r="J62" s="69"/>
      <c r="K62" s="69"/>
      <c r="L62" s="69"/>
    </row>
    <row r="63" spans="2:12" s="47" customFormat="1" ht="16.5" customHeight="1" x14ac:dyDescent="0.25">
      <c r="B63" s="48" t="str">
        <f>'[1]X PUBBL.'!A61</f>
        <v>P2-2022-756</v>
      </c>
      <c r="C63" s="49">
        <f>'[1]X PUBBL.'!B61</f>
        <v>44677</v>
      </c>
      <c r="D63" s="50" t="str">
        <f>'[1]X PUBBL.'!C61</f>
        <v>SOGGETTO PRIVATO</v>
      </c>
      <c r="E63" s="48" t="str">
        <f>'[1]X PUBBL.'!D61</f>
        <v>UDISENS SRL</v>
      </c>
      <c r="F63" s="50" t="str">
        <f>'[1]X PUBBL.'!E61</f>
        <v>10736541003</v>
      </c>
      <c r="G63" s="51">
        <v>1315.28</v>
      </c>
      <c r="H63" s="68"/>
      <c r="I63" s="57"/>
      <c r="J63" s="69"/>
      <c r="K63" s="69"/>
      <c r="L63" s="69"/>
    </row>
    <row r="64" spans="2:12" s="47" customFormat="1" ht="16.5" customHeight="1" x14ac:dyDescent="0.25">
      <c r="B64" s="48" t="str">
        <f>'[1]X PUBBL.'!A62</f>
        <v>P2-2022-723</v>
      </c>
      <c r="C64" s="49">
        <f>'[1]X PUBBL.'!B62</f>
        <v>44677</v>
      </c>
      <c r="D64" s="50" t="str">
        <f>'[1]X PUBBL.'!C62</f>
        <v>SOGGETTO PRIVATO</v>
      </c>
      <c r="E64" s="48" t="str">
        <f>'[1]X PUBBL.'!D62</f>
        <v>OLIMPICA   S.R.L. ORTOPEDIA</v>
      </c>
      <c r="F64" s="50" t="str">
        <f>'[1]X PUBBL.'!E62</f>
        <v>08966501002</v>
      </c>
      <c r="G64" s="51">
        <v>1068.73</v>
      </c>
      <c r="H64" s="68"/>
      <c r="I64" s="57"/>
      <c r="J64" s="69"/>
      <c r="K64" s="69"/>
      <c r="L64" s="69"/>
    </row>
    <row r="65" spans="2:12" s="47" customFormat="1" ht="16.5" customHeight="1" x14ac:dyDescent="0.25">
      <c r="B65" s="48" t="str">
        <f>'[1]X PUBBL.'!A63</f>
        <v>P2-2022-761</v>
      </c>
      <c r="C65" s="49">
        <f>'[1]X PUBBL.'!B63</f>
        <v>44678</v>
      </c>
      <c r="D65" s="50" t="str">
        <f>'[1]X PUBBL.'!C63</f>
        <v>SOGGETTO PRIVATO</v>
      </c>
      <c r="E65" s="48" t="str">
        <f>'[1]X PUBBL.'!D63</f>
        <v>AMPLIFON ITALIA SPA</v>
      </c>
      <c r="F65" s="50" t="str">
        <f>'[1]X PUBBL.'!E63</f>
        <v>11567540965</v>
      </c>
      <c r="G65" s="51">
        <v>1315.28</v>
      </c>
      <c r="H65" s="68"/>
      <c r="I65" s="57"/>
      <c r="J65" s="69"/>
      <c r="K65" s="69"/>
      <c r="L65" s="69"/>
    </row>
    <row r="66" spans="2:12" s="47" customFormat="1" ht="16.5" customHeight="1" x14ac:dyDescent="0.25">
      <c r="B66" s="48" t="str">
        <f>'[1]X PUBBL.'!A64</f>
        <v>P2-2022-786</v>
      </c>
      <c r="C66" s="49">
        <f>'[1]X PUBBL.'!B64</f>
        <v>44680</v>
      </c>
      <c r="D66" s="50" t="str">
        <f>'[1]X PUBBL.'!C64</f>
        <v>SOGGETTO PRIVATO</v>
      </c>
      <c r="E66" s="48" t="str">
        <f>'[1]X PUBBL.'!D64</f>
        <v>SENTECH S.R.L.</v>
      </c>
      <c r="F66" s="50" t="str">
        <f>'[1]X PUBBL.'!E64</f>
        <v>02063220566</v>
      </c>
      <c r="G66" s="51">
        <v>1315.28</v>
      </c>
      <c r="H66" s="68"/>
      <c r="I66" s="57"/>
      <c r="J66" s="69"/>
      <c r="K66" s="69"/>
      <c r="L66" s="69"/>
    </row>
    <row r="67" spans="2:12" s="47" customFormat="1" ht="16.5" customHeight="1" x14ac:dyDescent="0.25">
      <c r="B67" s="48" t="str">
        <f>'[1]X PUBBL.'!A65</f>
        <v>P2-2022-813</v>
      </c>
      <c r="C67" s="49">
        <f>'[1]X PUBBL.'!B65</f>
        <v>44683</v>
      </c>
      <c r="D67" s="50" t="str">
        <f>'[1]X PUBBL.'!C65</f>
        <v>SOGGETTO PRIVATO</v>
      </c>
      <c r="E67" s="48" t="str">
        <f>'[1]X PUBBL.'!D65</f>
        <v>OFF. ORTOP. VERGELLI SERGIO S.R.L.</v>
      </c>
      <c r="F67" s="50" t="str">
        <f>'[1]X PUBBL.'!E65</f>
        <v>00588670554</v>
      </c>
      <c r="G67" s="51">
        <v>1421.81</v>
      </c>
      <c r="H67" s="68"/>
      <c r="I67" s="57"/>
      <c r="J67" s="69"/>
      <c r="K67" s="69"/>
      <c r="L67" s="69"/>
    </row>
    <row r="68" spans="2:12" s="47" customFormat="1" ht="16.5" customHeight="1" x14ac:dyDescent="0.25">
      <c r="B68" s="48" t="str">
        <f>'[1]X PUBBL.'!A66</f>
        <v>P2-2022-800</v>
      </c>
      <c r="C68" s="49">
        <f>'[1]X PUBBL.'!B66</f>
        <v>44683</v>
      </c>
      <c r="D68" s="50" t="str">
        <f>'[1]X PUBBL.'!C66</f>
        <v>SOGGETTO PRIVATO</v>
      </c>
      <c r="E68" s="48" t="str">
        <f>'[1]X PUBBL.'!D66</f>
        <v>PRIMO CECILIA S.R.L.</v>
      </c>
      <c r="F68" s="50" t="str">
        <f>'[1]X PUBBL.'!E66</f>
        <v>00964510572</v>
      </c>
      <c r="G68" s="51">
        <v>1032.8399999999999</v>
      </c>
      <c r="H68" s="68"/>
      <c r="I68" s="57"/>
      <c r="J68" s="69"/>
      <c r="K68" s="69"/>
      <c r="L68" s="69"/>
    </row>
    <row r="69" spans="2:12" s="47" customFormat="1" ht="16.5" customHeight="1" x14ac:dyDescent="0.25">
      <c r="B69" s="48" t="str">
        <f>'[1]X PUBBL.'!A67</f>
        <v>P2-2022-821</v>
      </c>
      <c r="C69" s="49">
        <f>'[1]X PUBBL.'!B67</f>
        <v>44684</v>
      </c>
      <c r="D69" s="50" t="str">
        <f>'[1]X PUBBL.'!C67</f>
        <v>SOGGETTO PRIVATO</v>
      </c>
      <c r="E69" s="48" t="str">
        <f>'[1]X PUBBL.'!D67</f>
        <v>AUDIN  AUDIOTECNICA INTERNAZIONALE</v>
      </c>
      <c r="F69" s="50" t="str">
        <f>'[1]X PUBBL.'!E67</f>
        <v>00877021006</v>
      </c>
      <c r="G69" s="51">
        <v>1315.28</v>
      </c>
      <c r="H69" s="68"/>
      <c r="I69" s="57"/>
      <c r="J69" s="69"/>
      <c r="K69" s="69"/>
      <c r="L69" s="69"/>
    </row>
    <row r="70" spans="2:12" s="47" customFormat="1" ht="16.5" customHeight="1" x14ac:dyDescent="0.25">
      <c r="B70" s="48" t="str">
        <f>'[1]X PUBBL.'!A68</f>
        <v>P2-2022-820</v>
      </c>
      <c r="C70" s="49">
        <f>'[1]X PUBBL.'!B68</f>
        <v>44684</v>
      </c>
      <c r="D70" s="50" t="str">
        <f>'[1]X PUBBL.'!C68</f>
        <v>SOGGETTO PRIVATO</v>
      </c>
      <c r="E70" s="48" t="str">
        <f>'[1]X PUBBL.'!D68</f>
        <v>SENTECH S.R.L.</v>
      </c>
      <c r="F70" s="50" t="str">
        <f>'[1]X PUBBL.'!E68</f>
        <v>02063220566</v>
      </c>
      <c r="G70" s="51">
        <v>1315.28</v>
      </c>
      <c r="H70" s="68"/>
      <c r="I70" s="57"/>
      <c r="J70" s="69"/>
      <c r="K70" s="69"/>
      <c r="L70" s="69"/>
    </row>
    <row r="71" spans="2:12" s="47" customFormat="1" ht="16.5" customHeight="1" x14ac:dyDescent="0.25">
      <c r="B71" s="48" t="str">
        <f>'[1]X PUBBL.'!A69</f>
        <v>P2-2022-829</v>
      </c>
      <c r="C71" s="49">
        <f>'[1]X PUBBL.'!B69</f>
        <v>44685</v>
      </c>
      <c r="D71" s="50" t="str">
        <f>'[1]X PUBBL.'!C69</f>
        <v>SOGGETTO PRIVATO</v>
      </c>
      <c r="E71" s="48" t="str">
        <f>'[1]X PUBBL.'!D69</f>
        <v>CENTROUDITO  SAS DI MAURO AGLITTI E C.</v>
      </c>
      <c r="F71" s="50" t="str">
        <f>'[1]X PUBBL.'!E69</f>
        <v>13431701005</v>
      </c>
      <c r="G71" s="51">
        <v>1488.11</v>
      </c>
      <c r="H71" s="68"/>
      <c r="I71" s="57"/>
      <c r="J71" s="69"/>
      <c r="K71" s="69"/>
      <c r="L71" s="69"/>
    </row>
    <row r="72" spans="2:12" s="47" customFormat="1" ht="16.5" customHeight="1" x14ac:dyDescent="0.25">
      <c r="B72" s="48" t="str">
        <f>'[1]X PUBBL.'!A70</f>
        <v>P2-2022-828</v>
      </c>
      <c r="C72" s="49">
        <f>'[1]X PUBBL.'!B70</f>
        <v>44685</v>
      </c>
      <c r="D72" s="50" t="str">
        <f>'[1]X PUBBL.'!C70</f>
        <v>SOGGETTO PRIVATO</v>
      </c>
      <c r="E72" s="48" t="str">
        <f>'[1]X PUBBL.'!D70</f>
        <v>AMPLIFON S.P.A.</v>
      </c>
      <c r="F72" s="50" t="str">
        <f>'[1]X PUBBL.'!E70</f>
        <v>04923960159</v>
      </c>
      <c r="G72" s="51">
        <v>1315.28</v>
      </c>
      <c r="H72" s="68"/>
      <c r="I72" s="57"/>
      <c r="J72" s="69"/>
      <c r="K72" s="69"/>
      <c r="L72" s="69"/>
    </row>
    <row r="73" spans="2:12" s="47" customFormat="1" ht="16.5" customHeight="1" x14ac:dyDescent="0.25">
      <c r="B73" s="48" t="str">
        <f>'[1]X PUBBL.'!A71</f>
        <v>P2-2022-826</v>
      </c>
      <c r="C73" s="49">
        <f>'[1]X PUBBL.'!B71</f>
        <v>44685</v>
      </c>
      <c r="D73" s="50" t="str">
        <f>'[1]X PUBBL.'!C71</f>
        <v>SOGGETTO PRIVATO</v>
      </c>
      <c r="E73" s="48" t="str">
        <f>'[1]X PUBBL.'!D71</f>
        <v>AMPLIFON ITALIA SPA</v>
      </c>
      <c r="F73" s="52" t="str">
        <f>'[1]X PUBBL.'!E71</f>
        <v>11567540965</v>
      </c>
      <c r="G73" s="51">
        <v>1315.28</v>
      </c>
      <c r="H73" s="68"/>
      <c r="I73" s="57"/>
      <c r="J73" s="69"/>
      <c r="K73" s="69"/>
      <c r="L73" s="69"/>
    </row>
    <row r="74" spans="2:12" s="47" customFormat="1" ht="16.5" customHeight="1" x14ac:dyDescent="0.25">
      <c r="B74" s="48" t="str">
        <f>'[1]X PUBBL.'!A72</f>
        <v>P2-2022-835</v>
      </c>
      <c r="C74" s="49">
        <f>'[1]X PUBBL.'!B72</f>
        <v>44686</v>
      </c>
      <c r="D74" s="50" t="str">
        <f>'[1]X PUBBL.'!C72</f>
        <v>SOGGETTO PRIVATO</v>
      </c>
      <c r="E74" s="48" t="str">
        <f>'[1]X PUBBL.'!D72</f>
        <v>AMPLIFON S.P.A.</v>
      </c>
      <c r="F74" s="50" t="str">
        <f>'[1]X PUBBL.'!E72</f>
        <v>04923960159</v>
      </c>
      <c r="G74" s="51">
        <v>1315.28</v>
      </c>
      <c r="H74" s="68"/>
      <c r="I74" s="57"/>
      <c r="J74" s="69"/>
      <c r="K74" s="69"/>
      <c r="L74" s="69"/>
    </row>
    <row r="75" spans="2:12" s="47" customFormat="1" ht="16.5" customHeight="1" x14ac:dyDescent="0.25">
      <c r="B75" s="48" t="str">
        <f>'[1]X PUBBL.'!A73</f>
        <v>P2-2022-850</v>
      </c>
      <c r="C75" s="49">
        <f>'[1]X PUBBL.'!B73</f>
        <v>44687</v>
      </c>
      <c r="D75" s="50" t="str">
        <f>'[1]X PUBBL.'!C73</f>
        <v>SOGGETTO PRIVATO</v>
      </c>
      <c r="E75" s="48" t="str">
        <f>'[1]X PUBBL.'!D73</f>
        <v>AMPLIFON ITALIA SPA</v>
      </c>
      <c r="F75" s="50" t="str">
        <f>'[1]X PUBBL.'!E73</f>
        <v>11567540965</v>
      </c>
      <c r="G75" s="51">
        <v>1315.28</v>
      </c>
      <c r="H75" s="68"/>
      <c r="I75" s="57"/>
      <c r="J75" s="69"/>
      <c r="K75" s="69"/>
      <c r="L75" s="69"/>
    </row>
    <row r="76" spans="2:12" s="47" customFormat="1" ht="16.5" customHeight="1" x14ac:dyDescent="0.25">
      <c r="B76" s="48" t="str">
        <f>'[1]X PUBBL.'!A74</f>
        <v>P2-2022-847</v>
      </c>
      <c r="C76" s="49">
        <f>'[1]X PUBBL.'!B74</f>
        <v>44687</v>
      </c>
      <c r="D76" s="50" t="str">
        <f>'[1]X PUBBL.'!C74</f>
        <v>SOGGETTO PRIVATO</v>
      </c>
      <c r="E76" s="48" t="str">
        <f>'[1]X PUBBL.'!D74</f>
        <v>FARMACIA CORONETTA S.N.C.</v>
      </c>
      <c r="F76" s="50" t="str">
        <f>'[1]X PUBBL.'!E74</f>
        <v>00938950573</v>
      </c>
      <c r="G76" s="51">
        <v>1196.21</v>
      </c>
      <c r="H76" s="68"/>
      <c r="I76" s="57"/>
      <c r="J76" s="69"/>
      <c r="K76" s="69"/>
      <c r="L76" s="69"/>
    </row>
    <row r="77" spans="2:12" s="47" customFormat="1" ht="16.5" customHeight="1" x14ac:dyDescent="0.25">
      <c r="B77" s="48" t="str">
        <f>'[1]X PUBBL.'!A75</f>
        <v>P2-2022-841</v>
      </c>
      <c r="C77" s="49">
        <f>'[1]X PUBBL.'!B75</f>
        <v>44687</v>
      </c>
      <c r="D77" s="50" t="str">
        <f>'[1]X PUBBL.'!C75</f>
        <v>SOGGETTO PRIVATO</v>
      </c>
      <c r="E77" s="48" t="str">
        <f>'[1]X PUBBL.'!D75</f>
        <v>UDISENS SRL</v>
      </c>
      <c r="F77" s="50" t="str">
        <f>'[1]X PUBBL.'!E75</f>
        <v>10736541003</v>
      </c>
      <c r="G77" s="51">
        <v>1488.11</v>
      </c>
      <c r="H77" s="68"/>
      <c r="I77" s="57"/>
      <c r="J77" s="69"/>
      <c r="K77" s="69"/>
      <c r="L77" s="69"/>
    </row>
    <row r="78" spans="2:12" s="47" customFormat="1" ht="16.5" customHeight="1" x14ac:dyDescent="0.25">
      <c r="B78" s="48" t="str">
        <f>'[1]X PUBBL.'!A76</f>
        <v>P2-2022-863</v>
      </c>
      <c r="C78" s="49">
        <f>'[1]X PUBBL.'!B76</f>
        <v>44690</v>
      </c>
      <c r="D78" s="50" t="str">
        <f>'[1]X PUBBL.'!C76</f>
        <v>SOGGETTO PRIVATO</v>
      </c>
      <c r="E78" s="48" t="str">
        <f>'[1]X PUBBL.'!D76</f>
        <v>SENTECH S.R.L.</v>
      </c>
      <c r="F78" s="50" t="str">
        <f>'[1]X PUBBL.'!E76</f>
        <v>02063220566</v>
      </c>
      <c r="G78" s="51">
        <v>1315.28</v>
      </c>
      <c r="H78" s="68"/>
      <c r="I78" s="57"/>
      <c r="J78" s="69"/>
      <c r="K78" s="69"/>
      <c r="L78" s="69"/>
    </row>
    <row r="79" spans="2:12" s="47" customFormat="1" ht="16.5" customHeight="1" x14ac:dyDescent="0.25">
      <c r="B79" s="48" t="str">
        <f>'[1]X PUBBL.'!A77</f>
        <v>P2-2022-877</v>
      </c>
      <c r="C79" s="49">
        <f>'[1]X PUBBL.'!B77</f>
        <v>44692</v>
      </c>
      <c r="D79" s="50" t="str">
        <f>'[1]X PUBBL.'!C77</f>
        <v>SOGGETTO PRIVATO</v>
      </c>
      <c r="E79" s="48" t="str">
        <f>'[1]X PUBBL.'!D77</f>
        <v>FARMACIA PASSO CORESE S.A.S.</v>
      </c>
      <c r="F79" s="52" t="str">
        <f>'[1]X PUBBL.'!E77</f>
        <v>01062720576</v>
      </c>
      <c r="G79" s="51">
        <v>1473.27</v>
      </c>
      <c r="H79" s="68"/>
      <c r="I79" s="57"/>
      <c r="J79" s="69"/>
      <c r="K79" s="69"/>
      <c r="L79" s="69"/>
    </row>
    <row r="80" spans="2:12" s="47" customFormat="1" ht="16.5" customHeight="1" x14ac:dyDescent="0.25">
      <c r="B80" s="48" t="str">
        <f>'[1]X PUBBL.'!A78</f>
        <v>P2-2022-873</v>
      </c>
      <c r="C80" s="49">
        <f>'[1]X PUBBL.'!B78</f>
        <v>44692</v>
      </c>
      <c r="D80" s="50" t="str">
        <f>'[1]X PUBBL.'!C78</f>
        <v>SOGGETTO PRIVATO</v>
      </c>
      <c r="E80" s="48" t="str">
        <f>'[1]X PUBBL.'!D78</f>
        <v>PRIMO CECILIA S.R.L.</v>
      </c>
      <c r="F80" s="52" t="str">
        <f>'[1]X PUBBL.'!E78</f>
        <v>00964510572</v>
      </c>
      <c r="G80" s="51">
        <v>2932.09</v>
      </c>
      <c r="H80" s="68"/>
      <c r="I80" s="57"/>
      <c r="J80" s="69"/>
      <c r="K80" s="69"/>
      <c r="L80" s="69"/>
    </row>
    <row r="81" spans="2:12" s="47" customFormat="1" ht="16.5" customHeight="1" x14ac:dyDescent="0.25">
      <c r="B81" s="48" t="str">
        <f>'[1]X PUBBL.'!A79</f>
        <v>P2-2022-895</v>
      </c>
      <c r="C81" s="49">
        <f>'[1]X PUBBL.'!B79</f>
        <v>44693</v>
      </c>
      <c r="D81" s="50" t="str">
        <f>'[1]X PUBBL.'!C79</f>
        <v>SOGGETTO PRIVATO</v>
      </c>
      <c r="E81" s="48" t="str">
        <f>'[1]X PUBBL.'!D79</f>
        <v>AMPLIFON ITALIA SPA</v>
      </c>
      <c r="F81" s="52" t="str">
        <f>'[1]X PUBBL.'!E79</f>
        <v>11567540965</v>
      </c>
      <c r="G81" s="51">
        <v>1488.11</v>
      </c>
      <c r="H81" s="68"/>
      <c r="I81" s="57"/>
      <c r="J81" s="69"/>
      <c r="K81" s="69"/>
      <c r="L81" s="69"/>
    </row>
    <row r="82" spans="2:12" s="47" customFormat="1" ht="16.5" customHeight="1" x14ac:dyDescent="0.25">
      <c r="B82" s="48" t="str">
        <f>'[1]X PUBBL.'!A80</f>
        <v>P2-2022-887</v>
      </c>
      <c r="C82" s="49">
        <f>'[1]X PUBBL.'!B80</f>
        <v>44693</v>
      </c>
      <c r="D82" s="50" t="str">
        <f>'[1]X PUBBL.'!C80</f>
        <v>SOGGETTO PRIVATO</v>
      </c>
      <c r="E82" s="48" t="str">
        <f>'[1]X PUBBL.'!D80</f>
        <v>REHA GROUP SRL</v>
      </c>
      <c r="F82" s="52" t="str">
        <f>'[1]X PUBBL.'!E80</f>
        <v>09170591003</v>
      </c>
      <c r="G82" s="51">
        <v>2775.37</v>
      </c>
      <c r="H82" s="68"/>
      <c r="I82" s="57"/>
      <c r="J82" s="69"/>
      <c r="K82" s="69"/>
      <c r="L82" s="69"/>
    </row>
    <row r="83" spans="2:12" s="47" customFormat="1" ht="16.5" customHeight="1" x14ac:dyDescent="0.25">
      <c r="B83" s="48" t="str">
        <f>'[1]X PUBBL.'!A81</f>
        <v>P2-2022-883</v>
      </c>
      <c r="C83" s="49">
        <f>'[1]X PUBBL.'!B81</f>
        <v>44693</v>
      </c>
      <c r="D83" s="50" t="str">
        <f>'[1]X PUBBL.'!C81</f>
        <v>SOGGETTO PRIVATO</v>
      </c>
      <c r="E83" s="48" t="str">
        <f>'[1]X PUBBL.'!D81</f>
        <v>AMPLIFON S.P.A.</v>
      </c>
      <c r="F83" s="52" t="str">
        <f>'[1]X PUBBL.'!E81</f>
        <v>04923960159</v>
      </c>
      <c r="G83" s="51">
        <v>1488.11</v>
      </c>
      <c r="H83" s="68"/>
      <c r="I83" s="57"/>
      <c r="J83" s="69"/>
      <c r="K83" s="69"/>
      <c r="L83" s="69"/>
    </row>
    <row r="84" spans="2:12" s="47" customFormat="1" ht="16.5" customHeight="1" x14ac:dyDescent="0.25">
      <c r="B84" s="48" t="str">
        <f>'[1]X PUBBL.'!A82</f>
        <v>P2-2022-882</v>
      </c>
      <c r="C84" s="49">
        <f>'[1]X PUBBL.'!B82</f>
        <v>44693</v>
      </c>
      <c r="D84" s="50" t="str">
        <f>'[1]X PUBBL.'!C82</f>
        <v>SOGGETTO PRIVATO</v>
      </c>
      <c r="E84" s="48" t="str">
        <f>'[1]X PUBBL.'!D82</f>
        <v>I.T.O.P. OFFICINE ORTOPEDICHE  S.R.L.</v>
      </c>
      <c r="F84" s="52" t="str">
        <f>'[1]X PUBBL.'!E82</f>
        <v>06509081003</v>
      </c>
      <c r="G84" s="51">
        <v>1248</v>
      </c>
      <c r="H84" s="68"/>
      <c r="I84" s="57"/>
      <c r="J84" s="69"/>
      <c r="K84" s="69"/>
      <c r="L84" s="69"/>
    </row>
    <row r="85" spans="2:12" s="47" customFormat="1" ht="16.5" customHeight="1" x14ac:dyDescent="0.25">
      <c r="B85" s="48" t="str">
        <f>'[1]X PUBBL.'!A83</f>
        <v>P2-2022-881</v>
      </c>
      <c r="C85" s="49">
        <f>'[1]X PUBBL.'!B83</f>
        <v>44693</v>
      </c>
      <c r="D85" s="50" t="str">
        <f>'[1]X PUBBL.'!C83</f>
        <v>SOGGETTO PRIVATO</v>
      </c>
      <c r="E85" s="48" t="str">
        <f>'[1]X PUBBL.'!D83</f>
        <v>REHA GROUP SRL</v>
      </c>
      <c r="F85" s="52" t="str">
        <f>'[1]X PUBBL.'!E83</f>
        <v>09170591003</v>
      </c>
      <c r="G85" s="51">
        <v>2013.32</v>
      </c>
      <c r="H85" s="68"/>
      <c r="I85" s="57"/>
      <c r="J85" s="69"/>
      <c r="K85" s="69"/>
      <c r="L85" s="69"/>
    </row>
    <row r="86" spans="2:12" s="47" customFormat="1" ht="16.5" customHeight="1" x14ac:dyDescent="0.25">
      <c r="B86" s="48" t="str">
        <f>'[1]X PUBBL.'!A84</f>
        <v>P2-2022-896</v>
      </c>
      <c r="C86" s="49">
        <f>'[1]X PUBBL.'!B84</f>
        <v>44694</v>
      </c>
      <c r="D86" s="50" t="str">
        <f>'[1]X PUBBL.'!C84</f>
        <v>SOGGETTO PRIVATO</v>
      </c>
      <c r="E86" s="48" t="str">
        <f>'[1]X PUBBL.'!D84</f>
        <v>FARMACIA RIZZUTI FLAVIA</v>
      </c>
      <c r="F86" s="52" t="str">
        <f>'[1]X PUBBL.'!E84</f>
        <v>09737481003</v>
      </c>
      <c r="G86" s="51">
        <v>1186.8499999999999</v>
      </c>
      <c r="H86" s="68"/>
      <c r="I86" s="57"/>
      <c r="J86" s="69"/>
      <c r="K86" s="69"/>
      <c r="L86" s="69"/>
    </row>
    <row r="87" spans="2:12" s="47" customFormat="1" ht="16.5" customHeight="1" x14ac:dyDescent="0.25">
      <c r="B87" s="48" t="str">
        <f>'[1]X PUBBL.'!A85</f>
        <v>P2-2022-921</v>
      </c>
      <c r="C87" s="49">
        <f>'[1]X PUBBL.'!B85</f>
        <v>44699</v>
      </c>
      <c r="D87" s="50" t="str">
        <f>'[1]X PUBBL.'!C85</f>
        <v>SOGGETTO PRIVATO</v>
      </c>
      <c r="E87" s="48" t="str">
        <f>'[1]X PUBBL.'!D85</f>
        <v>PRIMO CECILIA S.R.L.</v>
      </c>
      <c r="F87" s="52" t="str">
        <f>'[1]X PUBBL.'!E85</f>
        <v>00964510572</v>
      </c>
      <c r="G87" s="51">
        <v>3068.68</v>
      </c>
      <c r="H87" s="68"/>
      <c r="I87" s="57"/>
      <c r="J87" s="69"/>
      <c r="K87" s="69"/>
      <c r="L87" s="69"/>
    </row>
    <row r="88" spans="2:12" s="47" customFormat="1" ht="16.5" customHeight="1" x14ac:dyDescent="0.25">
      <c r="B88" s="48" t="str">
        <f>'[1]X PUBBL.'!A86</f>
        <v>P2-2022-947</v>
      </c>
      <c r="C88" s="49">
        <f>'[1]X PUBBL.'!B86</f>
        <v>44705</v>
      </c>
      <c r="D88" s="50" t="str">
        <f>'[1]X PUBBL.'!C86</f>
        <v>SOGGETTO PRIVATO</v>
      </c>
      <c r="E88" s="48" t="str">
        <f>'[1]X PUBBL.'!D86</f>
        <v>AMPLIFON ITALIA SPA</v>
      </c>
      <c r="F88" s="52" t="str">
        <f>'[1]X PUBBL.'!E86</f>
        <v>11567540965</v>
      </c>
      <c r="G88" s="51">
        <v>1488.11</v>
      </c>
      <c r="H88" s="68"/>
      <c r="I88" s="57"/>
      <c r="J88" s="69"/>
      <c r="K88" s="69"/>
      <c r="L88" s="69"/>
    </row>
    <row r="89" spans="2:12" s="47" customFormat="1" ht="16.5" customHeight="1" x14ac:dyDescent="0.25">
      <c r="B89" s="48" t="str">
        <f>'[1]X PUBBL.'!A87</f>
        <v>P2-2022-946</v>
      </c>
      <c r="C89" s="49">
        <f>'[1]X PUBBL.'!B87</f>
        <v>44705</v>
      </c>
      <c r="D89" s="50" t="str">
        <f>'[1]X PUBBL.'!C87</f>
        <v>SOGGETTO PRIVATO</v>
      </c>
      <c r="E89" s="48" t="str">
        <f>'[1]X PUBBL.'!D87</f>
        <v>AMPLIFON ITALIA SPA</v>
      </c>
      <c r="F89" s="52" t="str">
        <f>'[1]X PUBBL.'!E87</f>
        <v>11567540965</v>
      </c>
      <c r="G89" s="51">
        <v>1315.28</v>
      </c>
      <c r="H89" s="68"/>
      <c r="I89" s="57"/>
      <c r="J89" s="69"/>
      <c r="K89" s="69"/>
      <c r="L89" s="69"/>
    </row>
    <row r="90" spans="2:12" s="47" customFormat="1" ht="16.5" customHeight="1" x14ac:dyDescent="0.25">
      <c r="B90" s="48" t="str">
        <f>'[1]X PUBBL.'!A88</f>
        <v>P2-2022-942</v>
      </c>
      <c r="C90" s="49">
        <f>'[1]X PUBBL.'!B88</f>
        <v>44705</v>
      </c>
      <c r="D90" s="50" t="str">
        <f>'[1]X PUBBL.'!C88</f>
        <v>SOGGETTO PRIVATO</v>
      </c>
      <c r="E90" s="48" t="str">
        <f>'[1]X PUBBL.'!D88</f>
        <v>LAB.ORTOP.RIUNITI DI PISCITELLI &amp; C</v>
      </c>
      <c r="F90" s="52" t="str">
        <f>'[1]X PUBBL.'!E88</f>
        <v>04894401001</v>
      </c>
      <c r="G90" s="51">
        <v>1201.93</v>
      </c>
      <c r="H90" s="68"/>
      <c r="I90" s="57"/>
      <c r="J90" s="69"/>
      <c r="K90" s="69"/>
      <c r="L90" s="69"/>
    </row>
    <row r="91" spans="2:12" s="47" customFormat="1" ht="16.5" customHeight="1" x14ac:dyDescent="0.25">
      <c r="B91" s="48" t="str">
        <f>'[1]X PUBBL.'!A89</f>
        <v>P2-2022-958</v>
      </c>
      <c r="C91" s="49">
        <f>'[1]X PUBBL.'!B89</f>
        <v>44706</v>
      </c>
      <c r="D91" s="50" t="str">
        <f>'[1]X PUBBL.'!C89</f>
        <v>SOGGETTO PRIVATO</v>
      </c>
      <c r="E91" s="48" t="str">
        <f>'[1]X PUBBL.'!D89</f>
        <v>AMPLIFON ITALIA SPA</v>
      </c>
      <c r="F91" s="52" t="str">
        <f>'[1]X PUBBL.'!E89</f>
        <v>11567540965</v>
      </c>
      <c r="G91" s="51">
        <v>1315.28</v>
      </c>
      <c r="H91" s="68"/>
      <c r="I91" s="57"/>
      <c r="J91" s="69"/>
      <c r="K91" s="69"/>
      <c r="L91" s="69"/>
    </row>
    <row r="92" spans="2:12" s="47" customFormat="1" ht="16.5" customHeight="1" x14ac:dyDescent="0.25">
      <c r="B92" s="48" t="str">
        <f>'[1]X PUBBL.'!A90</f>
        <v>P2-2022-963</v>
      </c>
      <c r="C92" s="49">
        <f>'[1]X PUBBL.'!B90</f>
        <v>44707</v>
      </c>
      <c r="D92" s="50" t="str">
        <f>'[1]X PUBBL.'!C90</f>
        <v>SOGGETTO PRIVATO</v>
      </c>
      <c r="E92" s="48" t="str">
        <f>'[1]X PUBBL.'!D90</f>
        <v>AMPLIFON ITALIA SPA</v>
      </c>
      <c r="F92" s="52" t="str">
        <f>'[1]X PUBBL.'!E90</f>
        <v>11567540965</v>
      </c>
      <c r="G92" s="51">
        <v>1315.28</v>
      </c>
      <c r="H92" s="68"/>
      <c r="I92" s="57"/>
      <c r="J92" s="69"/>
      <c r="K92" s="69"/>
      <c r="L92" s="69"/>
    </row>
    <row r="93" spans="2:12" s="47" customFormat="1" ht="16.5" customHeight="1" x14ac:dyDescent="0.25">
      <c r="B93" s="48" t="str">
        <f>'[1]X PUBBL.'!A91</f>
        <v>P2-2022-967</v>
      </c>
      <c r="C93" s="49">
        <f>'[1]X PUBBL.'!B91</f>
        <v>44711</v>
      </c>
      <c r="D93" s="50" t="str">
        <f>'[1]X PUBBL.'!C91</f>
        <v>SOGGETTO PRIVATO</v>
      </c>
      <c r="E93" s="48" t="str">
        <f>'[1]X PUBBL.'!D91</f>
        <v>AMPLIFON ITALIA SPA</v>
      </c>
      <c r="F93" s="52" t="str">
        <f>'[1]X PUBBL.'!E91</f>
        <v>11567540965</v>
      </c>
      <c r="G93" s="51">
        <v>1315.28</v>
      </c>
      <c r="H93" s="68"/>
      <c r="I93" s="57"/>
      <c r="J93" s="69"/>
      <c r="K93" s="69"/>
      <c r="L93" s="69"/>
    </row>
    <row r="94" spans="2:12" s="47" customFormat="1" ht="16.5" customHeight="1" x14ac:dyDescent="0.25">
      <c r="B94" s="48" t="str">
        <f>'[1]X PUBBL.'!A92</f>
        <v>P2-2022-978</v>
      </c>
      <c r="C94" s="49">
        <f>'[1]X PUBBL.'!B92</f>
        <v>44713</v>
      </c>
      <c r="D94" s="50" t="str">
        <f>'[1]X PUBBL.'!C92</f>
        <v>SOGGETTO PRIVATO</v>
      </c>
      <c r="E94" s="48" t="str">
        <f>'[1]X PUBBL.'!D92</f>
        <v>SENTECH S.R.L.</v>
      </c>
      <c r="F94" s="52" t="str">
        <f>'[1]X PUBBL.'!E92</f>
        <v>02063220566</v>
      </c>
      <c r="G94" s="51">
        <v>1315.28</v>
      </c>
      <c r="H94" s="68"/>
      <c r="I94" s="57"/>
      <c r="J94" s="69"/>
      <c r="K94" s="69"/>
      <c r="L94" s="69"/>
    </row>
    <row r="95" spans="2:12" s="47" customFormat="1" ht="16.5" customHeight="1" x14ac:dyDescent="0.25">
      <c r="B95" s="48" t="str">
        <f>'[1]X PUBBL.'!A93</f>
        <v>P2-2022-973</v>
      </c>
      <c r="C95" s="49">
        <f>'[1]X PUBBL.'!B93</f>
        <v>44713</v>
      </c>
      <c r="D95" s="50" t="str">
        <f>'[1]X PUBBL.'!C93</f>
        <v>SOGGETTO PRIVATO</v>
      </c>
      <c r="E95" s="48" t="str">
        <f>'[1]X PUBBL.'!D93</f>
        <v>BARBIERI SRL</v>
      </c>
      <c r="F95" s="52" t="str">
        <f>'[1]X PUBBL.'!E93</f>
        <v>01543860355</v>
      </c>
      <c r="G95" s="51">
        <v>1730.87</v>
      </c>
      <c r="H95" s="68"/>
      <c r="I95" s="57"/>
      <c r="J95" s="69"/>
      <c r="K95" s="69"/>
      <c r="L95" s="69"/>
    </row>
    <row r="96" spans="2:12" s="47" customFormat="1" ht="16.5" customHeight="1" x14ac:dyDescent="0.25">
      <c r="B96" s="48" t="str">
        <f>'[1]X PUBBL.'!A94</f>
        <v>P2-2022-995</v>
      </c>
      <c r="C96" s="49">
        <f>'[1]X PUBBL.'!B94</f>
        <v>44720</v>
      </c>
      <c r="D96" s="50" t="str">
        <f>'[1]X PUBBL.'!C94</f>
        <v>SOGGETTO PRIVATO</v>
      </c>
      <c r="E96" s="48" t="str">
        <f>'[1]X PUBBL.'!D94</f>
        <v>UDISENS SRL</v>
      </c>
      <c r="F96" s="50" t="str">
        <f>'[1]X PUBBL.'!E94</f>
        <v>10736541003</v>
      </c>
      <c r="G96" s="51">
        <v>1315.28</v>
      </c>
      <c r="H96" s="68"/>
      <c r="I96" s="57"/>
      <c r="J96" s="69"/>
      <c r="K96" s="69"/>
      <c r="L96" s="69"/>
    </row>
    <row r="97" spans="2:12" s="47" customFormat="1" ht="16.5" customHeight="1" x14ac:dyDescent="0.25">
      <c r="B97" s="48" t="str">
        <f>'[1]X PUBBL.'!A95</f>
        <v>P2-2022-993</v>
      </c>
      <c r="C97" s="49">
        <f>'[1]X PUBBL.'!B95</f>
        <v>44720</v>
      </c>
      <c r="D97" s="50" t="str">
        <f>'[1]X PUBBL.'!C95</f>
        <v>SOGGETTO PRIVATO</v>
      </c>
      <c r="E97" s="48" t="str">
        <f>'[1]X PUBBL.'!D95</f>
        <v>PRIMO CECILIA S.R.L.</v>
      </c>
      <c r="F97" s="50" t="str">
        <f>'[1]X PUBBL.'!E95</f>
        <v>00964510572</v>
      </c>
      <c r="G97" s="51">
        <v>3134.07</v>
      </c>
      <c r="H97" s="68"/>
      <c r="I97" s="57"/>
      <c r="J97" s="69"/>
      <c r="K97" s="69"/>
      <c r="L97" s="69"/>
    </row>
    <row r="98" spans="2:12" s="47" customFormat="1" ht="16.5" customHeight="1" x14ac:dyDescent="0.25">
      <c r="B98" s="48" t="str">
        <f>'[1]X PUBBL.'!A96</f>
        <v>P2-2022-1008</v>
      </c>
      <c r="C98" s="49">
        <f>'[1]X PUBBL.'!B96</f>
        <v>44735</v>
      </c>
      <c r="D98" s="50" t="str">
        <f>'[1]X PUBBL.'!C96</f>
        <v>SOGGETTO PRIVATO</v>
      </c>
      <c r="E98" s="48" t="str">
        <f>'[1]X PUBBL.'!D96</f>
        <v>I.T.O.P. OFFICINE ORTOPEDICHE  S.R.L.</v>
      </c>
      <c r="F98" s="50" t="str">
        <f>'[1]X PUBBL.'!E96</f>
        <v>06509081003</v>
      </c>
      <c r="G98" s="51">
        <v>1017.65</v>
      </c>
      <c r="H98" s="68"/>
      <c r="I98" s="57"/>
      <c r="J98" s="69"/>
      <c r="K98" s="69"/>
      <c r="L98" s="69"/>
    </row>
    <row r="99" spans="2:12" s="47" customFormat="1" ht="16.5" customHeight="1" x14ac:dyDescent="0.25">
      <c r="B99" s="48" t="str">
        <f>'[1]X PUBBL.'!A97</f>
        <v>P2-2022-1037</v>
      </c>
      <c r="C99" s="49">
        <f>'[1]X PUBBL.'!B97</f>
        <v>44743</v>
      </c>
      <c r="D99" s="50" t="str">
        <f>'[1]X PUBBL.'!C97</f>
        <v>SOGGETTO PRIVATO</v>
      </c>
      <c r="E99" s="48" t="str">
        <f>'[1]X PUBBL.'!D97</f>
        <v>AMPLIFON ITALIA SPA</v>
      </c>
      <c r="F99" s="50" t="str">
        <f>'[1]X PUBBL.'!E97</f>
        <v>11567540965</v>
      </c>
      <c r="G99" s="51">
        <v>1315.28</v>
      </c>
      <c r="H99" s="68"/>
      <c r="I99" s="57"/>
      <c r="J99" s="69"/>
      <c r="K99" s="69"/>
      <c r="L99" s="69"/>
    </row>
    <row r="100" spans="2:12" s="47" customFormat="1" ht="16.5" customHeight="1" x14ac:dyDescent="0.25">
      <c r="B100" s="48" t="str">
        <f>'[1]X PUBBL.'!A98</f>
        <v>P2-2022-1030</v>
      </c>
      <c r="C100" s="49">
        <f>'[1]X PUBBL.'!B98</f>
        <v>44743</v>
      </c>
      <c r="D100" s="50" t="str">
        <f>'[1]X PUBBL.'!C98</f>
        <v>SOGGETTO PRIVATO</v>
      </c>
      <c r="E100" s="48" t="str">
        <f>'[1]X PUBBL.'!D98</f>
        <v>PRIMO CECILIA S.R.L.</v>
      </c>
      <c r="F100" s="50" t="str">
        <f>'[1]X PUBBL.'!E98</f>
        <v>00964510572</v>
      </c>
      <c r="G100" s="51">
        <v>1968.78</v>
      </c>
      <c r="H100" s="68"/>
      <c r="I100" s="57"/>
      <c r="J100" s="69"/>
      <c r="K100" s="69"/>
      <c r="L100" s="69"/>
    </row>
    <row r="101" spans="2:12" s="47" customFormat="1" ht="16.5" customHeight="1" x14ac:dyDescent="0.25">
      <c r="B101" s="48" t="str">
        <f>'[1]X PUBBL.'!A99</f>
        <v>P2-2022-1018</v>
      </c>
      <c r="C101" s="49">
        <f>'[1]X PUBBL.'!B99</f>
        <v>44743</v>
      </c>
      <c r="D101" s="50" t="str">
        <f>'[1]X PUBBL.'!C99</f>
        <v>SOGGETTO PRIVATO</v>
      </c>
      <c r="E101" s="48" t="str">
        <f>'[1]X PUBBL.'!D99</f>
        <v>PRIMO CECILIA S.R.L.</v>
      </c>
      <c r="F101" s="50" t="str">
        <f>'[1]X PUBBL.'!E99</f>
        <v>00964510572</v>
      </c>
      <c r="G101" s="51">
        <v>1490.28</v>
      </c>
      <c r="H101" s="68"/>
      <c r="I101" s="57"/>
      <c r="J101" s="69"/>
      <c r="K101" s="69"/>
      <c r="L101" s="69"/>
    </row>
    <row r="102" spans="2:12" s="47" customFormat="1" ht="16.5" customHeight="1" x14ac:dyDescent="0.25">
      <c r="B102" s="48" t="str">
        <f>'[1]X PUBBL.'!A100</f>
        <v>P2-2022-1048</v>
      </c>
      <c r="C102" s="49">
        <f>'[1]X PUBBL.'!B100</f>
        <v>44746</v>
      </c>
      <c r="D102" s="50" t="str">
        <f>'[1]X PUBBL.'!C100</f>
        <v>SOGGETTO PRIVATO</v>
      </c>
      <c r="E102" s="48" t="str">
        <f>'[1]X PUBBL.'!D100</f>
        <v>FARMACIA TORRI S.N.C.</v>
      </c>
      <c r="F102" s="50" t="str">
        <f>'[1]X PUBBL.'!E100</f>
        <v>01030900573</v>
      </c>
      <c r="G102" s="51">
        <v>1033.3399999999999</v>
      </c>
      <c r="H102" s="68"/>
      <c r="I102" s="57"/>
      <c r="J102" s="69"/>
      <c r="K102" s="69"/>
      <c r="L102" s="69"/>
    </row>
    <row r="103" spans="2:12" s="47" customFormat="1" ht="16.5" customHeight="1" x14ac:dyDescent="0.25">
      <c r="B103" s="48" t="str">
        <f>'[1]X PUBBL.'!A101</f>
        <v>P2-2022-1074</v>
      </c>
      <c r="C103" s="49">
        <f>'[1]X PUBBL.'!B101</f>
        <v>44747</v>
      </c>
      <c r="D103" s="50" t="str">
        <f>'[1]X PUBBL.'!C101</f>
        <v>SOGGETTO PRIVATO</v>
      </c>
      <c r="E103" s="48" t="str">
        <f>'[1]X PUBBL.'!D101</f>
        <v>I.T.O.P. OFFICINE ORTOPEDICHE  S.R.L.</v>
      </c>
      <c r="F103" s="50" t="str">
        <f>'[1]X PUBBL.'!E101</f>
        <v>06509081003</v>
      </c>
      <c r="G103" s="51">
        <v>1329.11</v>
      </c>
      <c r="H103" s="68"/>
      <c r="I103" s="57"/>
      <c r="J103" s="69"/>
      <c r="K103" s="69"/>
      <c r="L103" s="69"/>
    </row>
    <row r="104" spans="2:12" s="47" customFormat="1" ht="16.5" customHeight="1" x14ac:dyDescent="0.25">
      <c r="B104" s="48" t="str">
        <f>'[1]X PUBBL.'!A102</f>
        <v>P2-2022-1150</v>
      </c>
      <c r="C104" s="49">
        <f>'[1]X PUBBL.'!B102</f>
        <v>44750</v>
      </c>
      <c r="D104" s="50" t="str">
        <f>'[1]X PUBBL.'!C102</f>
        <v>SOGGETTO PRIVATO</v>
      </c>
      <c r="E104" s="48" t="str">
        <f>'[1]X PUBBL.'!D102</f>
        <v>SANITARIA ONTANI SRL</v>
      </c>
      <c r="F104" s="50" t="str">
        <f>'[1]X PUBBL.'!E102</f>
        <v>10806691001</v>
      </c>
      <c r="G104" s="51">
        <v>2035.28</v>
      </c>
      <c r="H104" s="68"/>
      <c r="I104" s="57"/>
      <c r="J104" s="69"/>
      <c r="K104" s="69"/>
      <c r="L104" s="69"/>
    </row>
    <row r="105" spans="2:12" s="47" customFormat="1" ht="16.5" customHeight="1" x14ac:dyDescent="0.25">
      <c r="B105" s="48" t="str">
        <f>'[1]X PUBBL.'!A103</f>
        <v>P2-2022-1137</v>
      </c>
      <c r="C105" s="49">
        <f>'[1]X PUBBL.'!B103</f>
        <v>44750</v>
      </c>
      <c r="D105" s="50" t="str">
        <f>'[1]X PUBBL.'!C103</f>
        <v>SOGGETTO PRIVATO</v>
      </c>
      <c r="E105" s="48" t="str">
        <f>'[1]X PUBBL.'!D103</f>
        <v>ORTOPEDIA CAPENA   S.R.L.</v>
      </c>
      <c r="F105" s="50">
        <f>'[1]X PUBBL.'!E103</f>
        <v>13371981005</v>
      </c>
      <c r="G105" s="51">
        <v>1248</v>
      </c>
      <c r="H105" s="68"/>
      <c r="I105" s="57"/>
      <c r="J105" s="69"/>
      <c r="K105" s="69"/>
      <c r="L105" s="69"/>
    </row>
    <row r="106" spans="2:12" s="47" customFormat="1" ht="16.5" customHeight="1" x14ac:dyDescent="0.25">
      <c r="B106" s="48" t="str">
        <f>'[1]X PUBBL.'!A104</f>
        <v>P2-2022-1130</v>
      </c>
      <c r="C106" s="49">
        <f>'[1]X PUBBL.'!B104</f>
        <v>44750</v>
      </c>
      <c r="D106" s="50" t="str">
        <f>'[1]X PUBBL.'!C104</f>
        <v>SOGGETTO PRIVATO</v>
      </c>
      <c r="E106" s="48" t="str">
        <f>'[1]X PUBBL.'!D104</f>
        <v>I.T.O.P. OFFICINE ORTOPEDICHE  S.R.L.</v>
      </c>
      <c r="F106" s="50" t="str">
        <f>'[1]X PUBBL.'!E104</f>
        <v>06509081003</v>
      </c>
      <c r="G106" s="51">
        <v>1307.79</v>
      </c>
      <c r="H106" s="68"/>
      <c r="I106" s="57"/>
      <c r="J106" s="69"/>
      <c r="K106" s="69"/>
      <c r="L106" s="69"/>
    </row>
    <row r="107" spans="2:12" s="47" customFormat="1" ht="16.5" customHeight="1" x14ac:dyDescent="0.25">
      <c r="B107" s="48" t="str">
        <f>'[1]X PUBBL.'!A105</f>
        <v>P2-2022-1112</v>
      </c>
      <c r="C107" s="49">
        <f>'[1]X PUBBL.'!B105</f>
        <v>44750</v>
      </c>
      <c r="D107" s="50" t="str">
        <f>'[1]X PUBBL.'!C105</f>
        <v>SOGGETTO PRIVATO</v>
      </c>
      <c r="E107" s="48" t="str">
        <f>'[1]X PUBBL.'!D105</f>
        <v>AMPLIFON ITALIA SPA</v>
      </c>
      <c r="F107" s="50" t="str">
        <f>'[1]X PUBBL.'!E105</f>
        <v>11567540965</v>
      </c>
      <c r="G107" s="51">
        <v>1488.11</v>
      </c>
      <c r="H107" s="68"/>
      <c r="I107" s="57"/>
      <c r="J107" s="69"/>
      <c r="K107" s="69"/>
      <c r="L107" s="69"/>
    </row>
    <row r="108" spans="2:12" s="47" customFormat="1" ht="16.5" customHeight="1" x14ac:dyDescent="0.25">
      <c r="B108" s="48" t="str">
        <f>'[1]X PUBBL.'!A106</f>
        <v>P2-2022-1111</v>
      </c>
      <c r="C108" s="49">
        <f>'[1]X PUBBL.'!B106</f>
        <v>44750</v>
      </c>
      <c r="D108" s="50" t="str">
        <f>'[1]X PUBBL.'!C106</f>
        <v>SOGGETTO PRIVATO</v>
      </c>
      <c r="E108" s="48" t="str">
        <f>'[1]X PUBBL.'!D106</f>
        <v>AMPLIFON ITALIA SPA</v>
      </c>
      <c r="F108" s="50" t="str">
        <f>'[1]X PUBBL.'!E106</f>
        <v>11567540965</v>
      </c>
      <c r="G108" s="51">
        <v>1488.11</v>
      </c>
      <c r="H108" s="68"/>
      <c r="I108" s="57"/>
      <c r="J108" s="69"/>
      <c r="K108" s="69"/>
      <c r="L108" s="69"/>
    </row>
    <row r="109" spans="2:12" s="47" customFormat="1" ht="16.5" customHeight="1" x14ac:dyDescent="0.25">
      <c r="B109" s="48" t="str">
        <f>'[1]X PUBBL.'!A107</f>
        <v>P2-2022-1087</v>
      </c>
      <c r="C109" s="49">
        <f>'[1]X PUBBL.'!B107</f>
        <v>44750</v>
      </c>
      <c r="D109" s="50" t="str">
        <f>'[1]X PUBBL.'!C107</f>
        <v>SOGGETTO PRIVATO</v>
      </c>
      <c r="E109" s="48" t="str">
        <f>'[1]X PUBBL.'!D107</f>
        <v>FARMACIA PASSO CORESE S.A.S.</v>
      </c>
      <c r="F109" s="50" t="str">
        <f>'[1]X PUBBL.'!E107</f>
        <v>01062720576</v>
      </c>
      <c r="G109" s="51">
        <v>1594.94</v>
      </c>
      <c r="H109" s="68"/>
      <c r="I109" s="57"/>
      <c r="J109" s="69"/>
      <c r="K109" s="69"/>
      <c r="L109" s="69"/>
    </row>
    <row r="110" spans="2:12" s="47" customFormat="1" ht="16.5" customHeight="1" x14ac:dyDescent="0.25">
      <c r="B110" s="48" t="str">
        <f>'[1]X PUBBL.'!A108</f>
        <v>P2-2022-1160</v>
      </c>
      <c r="C110" s="49">
        <f>'[1]X PUBBL.'!B108</f>
        <v>44753</v>
      </c>
      <c r="D110" s="50" t="str">
        <f>'[1]X PUBBL.'!C108</f>
        <v>SOGGETTO PRIVATO</v>
      </c>
      <c r="E110" s="48" t="str">
        <f>'[1]X PUBBL.'!D108</f>
        <v>PRIMO CECILIA S.R.L.</v>
      </c>
      <c r="F110" s="50" t="str">
        <f>'[1]X PUBBL.'!E108</f>
        <v>00964510572</v>
      </c>
      <c r="G110" s="51">
        <v>2918.56</v>
      </c>
      <c r="H110" s="68"/>
      <c r="I110" s="57"/>
      <c r="J110" s="69"/>
      <c r="K110" s="69"/>
      <c r="L110" s="69"/>
    </row>
    <row r="111" spans="2:12" s="47" customFormat="1" ht="16.5" customHeight="1" x14ac:dyDescent="0.25">
      <c r="B111" s="48" t="str">
        <f>'[1]X PUBBL.'!A109</f>
        <v>P2-2022-1176</v>
      </c>
      <c r="C111" s="49">
        <f>'[1]X PUBBL.'!B109</f>
        <v>44754</v>
      </c>
      <c r="D111" s="50" t="str">
        <f>'[1]X PUBBL.'!C109</f>
        <v>SOGGETTO PRIVATO</v>
      </c>
      <c r="E111" s="48" t="str">
        <f>'[1]X PUBBL.'!D109</f>
        <v xml:space="preserve">AUDIN  AUDIOTECNICA INTERNAZIONALE  </v>
      </c>
      <c r="F111" s="50" t="str">
        <f>'[1]X PUBBL.'!E109</f>
        <v>00877021006</v>
      </c>
      <c r="G111" s="51">
        <v>1315.28</v>
      </c>
      <c r="H111" s="68"/>
      <c r="I111" s="57"/>
      <c r="J111" s="69"/>
      <c r="K111" s="69"/>
      <c r="L111" s="69"/>
    </row>
    <row r="112" spans="2:12" s="47" customFormat="1" ht="16.5" customHeight="1" x14ac:dyDescent="0.25">
      <c r="B112" s="48" t="str">
        <f>'[1]X PUBBL.'!A110</f>
        <v>P2-2022-1170</v>
      </c>
      <c r="C112" s="49">
        <f>'[1]X PUBBL.'!B110</f>
        <v>44754</v>
      </c>
      <c r="D112" s="50" t="str">
        <f>'[1]X PUBBL.'!C110</f>
        <v>SOGGETTO PRIVATO</v>
      </c>
      <c r="E112" s="48" t="str">
        <f>'[1]X PUBBL.'!D110</f>
        <v>OCULARISTICA ITALIANA S.R.L.</v>
      </c>
      <c r="F112" s="50" t="str">
        <f>'[1]X PUBBL.'!E110</f>
        <v>01908381005</v>
      </c>
      <c r="G112" s="51">
        <v>1042.1099999999999</v>
      </c>
      <c r="H112" s="68"/>
      <c r="I112" s="57"/>
      <c r="J112" s="69"/>
      <c r="K112" s="69"/>
      <c r="L112" s="69"/>
    </row>
    <row r="113" spans="2:12" s="47" customFormat="1" ht="16.5" customHeight="1" x14ac:dyDescent="0.25">
      <c r="B113" s="48" t="str">
        <f>'[1]X PUBBL.'!A111</f>
        <v>P2-2022-1216</v>
      </c>
      <c r="C113" s="49">
        <f>'[1]X PUBBL.'!B111</f>
        <v>44755</v>
      </c>
      <c r="D113" s="50" t="str">
        <f>'[1]X PUBBL.'!C111</f>
        <v>SOGGETTO PRIVATO</v>
      </c>
      <c r="E113" s="48" t="str">
        <f>'[1]X PUBBL.'!D111</f>
        <v>PRIMO CECILIA S.R.L.</v>
      </c>
      <c r="F113" s="50" t="str">
        <f>'[1]X PUBBL.'!E111</f>
        <v>00964510572</v>
      </c>
      <c r="G113" s="51">
        <v>1121.45</v>
      </c>
      <c r="H113" s="68"/>
      <c r="I113" s="57"/>
      <c r="J113" s="69"/>
      <c r="K113" s="69"/>
      <c r="L113" s="69"/>
    </row>
    <row r="114" spans="2:12" s="47" customFormat="1" ht="16.5" customHeight="1" x14ac:dyDescent="0.25">
      <c r="B114" s="48" t="str">
        <f>'[1]X PUBBL.'!A112</f>
        <v>P2-2022-1207</v>
      </c>
      <c r="C114" s="49">
        <f>'[1]X PUBBL.'!B112</f>
        <v>44755</v>
      </c>
      <c r="D114" s="50" t="str">
        <f>'[1]X PUBBL.'!C112</f>
        <v>SOGGETTO PRIVATO</v>
      </c>
      <c r="E114" s="48" t="str">
        <f>'[1]X PUBBL.'!D112</f>
        <v>PRIMO CECILIA S.R.L.</v>
      </c>
      <c r="F114" s="50" t="str">
        <f>'[1]X PUBBL.'!E112</f>
        <v>00964510572</v>
      </c>
      <c r="G114" s="51">
        <v>1529.86</v>
      </c>
      <c r="H114" s="68"/>
      <c r="I114" s="57"/>
      <c r="J114" s="69"/>
      <c r="K114" s="69"/>
      <c r="L114" s="69"/>
    </row>
    <row r="115" spans="2:12" s="47" customFormat="1" ht="16.5" customHeight="1" x14ac:dyDescent="0.25">
      <c r="B115" s="48" t="str">
        <f>'[1]X PUBBL.'!A113</f>
        <v>P2-2022-1205</v>
      </c>
      <c r="C115" s="49">
        <f>'[1]X PUBBL.'!B113</f>
        <v>44755</v>
      </c>
      <c r="D115" s="50" t="str">
        <f>'[1]X PUBBL.'!C113</f>
        <v>SOGGETTO PRIVATO</v>
      </c>
      <c r="E115" s="48" t="str">
        <f>'[1]X PUBBL.'!D113</f>
        <v>UDISENS SRL</v>
      </c>
      <c r="F115" s="50" t="str">
        <f>'[1]X PUBBL.'!E113</f>
        <v>10736541003</v>
      </c>
      <c r="G115" s="51">
        <v>1315.28</v>
      </c>
      <c r="H115" s="68"/>
      <c r="I115" s="57"/>
      <c r="J115" s="69"/>
      <c r="K115" s="69"/>
      <c r="L115" s="69"/>
    </row>
    <row r="116" spans="2:12" s="47" customFormat="1" ht="16.5" customHeight="1" x14ac:dyDescent="0.25">
      <c r="B116" s="48" t="str">
        <f>'[1]X PUBBL.'!A114</f>
        <v>P2-2022-1200</v>
      </c>
      <c r="C116" s="49">
        <f>'[1]X PUBBL.'!B114</f>
        <v>44755</v>
      </c>
      <c r="D116" s="50" t="str">
        <f>'[1]X PUBBL.'!C114</f>
        <v>SOGGETTO PRIVATO</v>
      </c>
      <c r="E116" s="48" t="str">
        <f>'[1]X PUBBL.'!D114</f>
        <v>AMPLIFON ITALIA SPA</v>
      </c>
      <c r="F116" s="50" t="str">
        <f>'[1]X PUBBL.'!E114</f>
        <v>11567540965</v>
      </c>
      <c r="G116" s="51">
        <v>1488.11</v>
      </c>
      <c r="H116" s="68"/>
      <c r="I116" s="57"/>
      <c r="J116" s="69"/>
      <c r="K116" s="69"/>
      <c r="L116" s="69"/>
    </row>
    <row r="117" spans="2:12" s="47" customFormat="1" ht="16.5" customHeight="1" x14ac:dyDescent="0.25">
      <c r="B117" s="48" t="str">
        <f>'[1]X PUBBL.'!A115</f>
        <v>P2-2022-1198</v>
      </c>
      <c r="C117" s="49">
        <f>'[1]X PUBBL.'!B115</f>
        <v>44755</v>
      </c>
      <c r="D117" s="50" t="str">
        <f>'[1]X PUBBL.'!C115</f>
        <v>SOGGETTO PRIVATO</v>
      </c>
      <c r="E117" s="48" t="str">
        <f>'[1]X PUBBL.'!D115</f>
        <v>SANITARIA ONTANI SRL</v>
      </c>
      <c r="F117" s="50" t="str">
        <f>'[1]X PUBBL.'!E115</f>
        <v>10806691001</v>
      </c>
      <c r="G117" s="51">
        <v>4401.75</v>
      </c>
      <c r="H117" s="68"/>
      <c r="I117" s="57"/>
      <c r="J117" s="69"/>
      <c r="K117" s="69"/>
      <c r="L117" s="69"/>
    </row>
    <row r="118" spans="2:12" s="47" customFormat="1" ht="16.5" customHeight="1" x14ac:dyDescent="0.25">
      <c r="B118" s="48" t="str">
        <f>'[1]X PUBBL.'!A116</f>
        <v>P2-2022-1197</v>
      </c>
      <c r="C118" s="49">
        <f>'[1]X PUBBL.'!B116</f>
        <v>44755</v>
      </c>
      <c r="D118" s="50" t="str">
        <f>'[1]X PUBBL.'!C116</f>
        <v>SOGGETTO PRIVATO</v>
      </c>
      <c r="E118" s="48" t="str">
        <f>'[1]X PUBBL.'!D116</f>
        <v>BARBIERI SRL</v>
      </c>
      <c r="F118" s="50" t="str">
        <f>'[1]X PUBBL.'!E116</f>
        <v>01543860355</v>
      </c>
      <c r="G118" s="51">
        <v>4593.5600000000004</v>
      </c>
      <c r="H118" s="68"/>
      <c r="I118" s="57"/>
      <c r="J118" s="69"/>
      <c r="K118" s="69"/>
      <c r="L118" s="69"/>
    </row>
    <row r="119" spans="2:12" s="47" customFormat="1" ht="16.5" customHeight="1" x14ac:dyDescent="0.25">
      <c r="B119" s="48" t="str">
        <f>'[1]X PUBBL.'!A117</f>
        <v>P2-2022-1194</v>
      </c>
      <c r="C119" s="49">
        <f>'[1]X PUBBL.'!B117</f>
        <v>44755</v>
      </c>
      <c r="D119" s="50" t="str">
        <f>'[1]X PUBBL.'!C117</f>
        <v>SOGGETTO PRIVATO</v>
      </c>
      <c r="E119" s="48" t="str">
        <f>'[1]X PUBBL.'!D117</f>
        <v>REHA GROUP SRL</v>
      </c>
      <c r="F119" s="50" t="str">
        <f>'[1]X PUBBL.'!E117</f>
        <v>09170591003</v>
      </c>
      <c r="G119" s="51">
        <v>1131.58</v>
      </c>
      <c r="H119" s="68"/>
      <c r="I119" s="57"/>
      <c r="J119" s="69"/>
      <c r="K119" s="69"/>
      <c r="L119" s="69"/>
    </row>
    <row r="120" spans="2:12" s="47" customFormat="1" ht="16.5" customHeight="1" x14ac:dyDescent="0.25">
      <c r="B120" s="48" t="str">
        <f>'[1]X PUBBL.'!A118</f>
        <v>P2-2022-1190</v>
      </c>
      <c r="C120" s="49">
        <f>'[1]X PUBBL.'!B118</f>
        <v>44755</v>
      </c>
      <c r="D120" s="50" t="str">
        <f>'[1]X PUBBL.'!C118</f>
        <v>SOGGETTO PRIVATO</v>
      </c>
      <c r="E120" s="48" t="str">
        <f>'[1]X PUBBL.'!D118</f>
        <v>AMPLIFON ITALIA SPA</v>
      </c>
      <c r="F120" s="50" t="str">
        <f>'[1]X PUBBL.'!E118</f>
        <v>11567540965</v>
      </c>
      <c r="G120" s="51">
        <v>1315.28</v>
      </c>
      <c r="H120" s="68"/>
      <c r="I120" s="57"/>
      <c r="J120" s="69"/>
      <c r="K120" s="69"/>
      <c r="L120" s="69"/>
    </row>
    <row r="121" spans="2:12" s="47" customFormat="1" ht="16.5" customHeight="1" x14ac:dyDescent="0.25">
      <c r="B121" s="48" t="str">
        <f>'[1]X PUBBL.'!A119</f>
        <v>P2-2022-1189</v>
      </c>
      <c r="C121" s="49">
        <f>'[1]X PUBBL.'!B119</f>
        <v>44755</v>
      </c>
      <c r="D121" s="50" t="str">
        <f>'[1]X PUBBL.'!C119</f>
        <v>SOGGETTO PRIVATO</v>
      </c>
      <c r="E121" s="48" t="str">
        <f>'[1]X PUBBL.'!D119</f>
        <v>AMPLIFON ITALIA SPA</v>
      </c>
      <c r="F121" s="50" t="str">
        <f>'[1]X PUBBL.'!E119</f>
        <v>11567540965</v>
      </c>
      <c r="G121" s="51">
        <v>1315.28</v>
      </c>
      <c r="H121" s="68"/>
      <c r="I121" s="57"/>
      <c r="J121" s="69"/>
      <c r="K121" s="69"/>
      <c r="L121" s="69"/>
    </row>
    <row r="122" spans="2:12" s="47" customFormat="1" ht="16.5" customHeight="1" x14ac:dyDescent="0.25">
      <c r="B122" s="48" t="str">
        <f>'[1]X PUBBL.'!A120</f>
        <v>P2-2022-1187</v>
      </c>
      <c r="C122" s="49">
        <f>'[1]X PUBBL.'!B120</f>
        <v>44755</v>
      </c>
      <c r="D122" s="50" t="str">
        <f>'[1]X PUBBL.'!C120</f>
        <v>SOGGETTO PRIVATO</v>
      </c>
      <c r="E122" s="48" t="str">
        <f>'[1]X PUBBL.'!D120</f>
        <v>AMPLIFON ITALIA SPA</v>
      </c>
      <c r="F122" s="50" t="str">
        <f>'[1]X PUBBL.'!E120</f>
        <v>11567540965</v>
      </c>
      <c r="G122" s="51">
        <v>1315.28</v>
      </c>
      <c r="H122" s="68"/>
      <c r="I122" s="57"/>
      <c r="J122" s="69"/>
      <c r="K122" s="69"/>
      <c r="L122" s="69"/>
    </row>
    <row r="123" spans="2:12" s="47" customFormat="1" ht="16.5" customHeight="1" x14ac:dyDescent="0.25">
      <c r="B123" s="48" t="str">
        <f>'[1]X PUBBL.'!A121</f>
        <v>P2-2022-1185</v>
      </c>
      <c r="C123" s="49">
        <f>'[1]X PUBBL.'!B121</f>
        <v>44755</v>
      </c>
      <c r="D123" s="50" t="str">
        <f>'[1]X PUBBL.'!C121</f>
        <v>SOGGETTO PRIVATO</v>
      </c>
      <c r="E123" s="48" t="str">
        <f>'[1]X PUBBL.'!D121</f>
        <v>SENTECH S.R.L.</v>
      </c>
      <c r="F123" s="50" t="str">
        <f>'[1]X PUBBL.'!E121</f>
        <v>02063220566</v>
      </c>
      <c r="G123" s="51">
        <v>1315.28</v>
      </c>
      <c r="H123" s="68"/>
      <c r="I123" s="57"/>
      <c r="J123" s="69"/>
      <c r="K123" s="69"/>
      <c r="L123" s="69"/>
    </row>
    <row r="124" spans="2:12" s="47" customFormat="1" ht="16.5" customHeight="1" x14ac:dyDescent="0.25">
      <c r="B124" s="48" t="str">
        <f>'[1]X PUBBL.'!A122</f>
        <v>P2-2022-1225</v>
      </c>
      <c r="C124" s="49">
        <f>'[1]X PUBBL.'!B122</f>
        <v>44756</v>
      </c>
      <c r="D124" s="50" t="str">
        <f>'[1]X PUBBL.'!C122</f>
        <v>SOGGETTO PRIVATO</v>
      </c>
      <c r="E124" s="48" t="str">
        <f>'[1]X PUBBL.'!D122</f>
        <v>BARBIERI SRL</v>
      </c>
      <c r="F124" s="50" t="str">
        <f>'[1]X PUBBL.'!E122</f>
        <v>01543860355</v>
      </c>
      <c r="G124" s="51">
        <v>1730.87</v>
      </c>
      <c r="H124" s="68"/>
      <c r="I124" s="57"/>
      <c r="J124" s="69"/>
      <c r="K124" s="69"/>
      <c r="L124" s="69"/>
    </row>
    <row r="125" spans="2:12" s="47" customFormat="1" ht="16.5" customHeight="1" x14ac:dyDescent="0.25">
      <c r="B125" s="48" t="str">
        <f>'[1]X PUBBL.'!A123</f>
        <v>P2-2022-1231</v>
      </c>
      <c r="C125" s="49">
        <f>'[1]X PUBBL.'!B123</f>
        <v>44757</v>
      </c>
      <c r="D125" s="50" t="str">
        <f>'[1]X PUBBL.'!C123</f>
        <v>SOGGETTO PRIVATO</v>
      </c>
      <c r="E125" s="48" t="str">
        <f>'[1]X PUBBL.'!D123</f>
        <v>AMPLIFON ITALIA SPA</v>
      </c>
      <c r="F125" s="50" t="str">
        <f>'[1]X PUBBL.'!E123</f>
        <v>11567540965</v>
      </c>
      <c r="G125" s="51">
        <v>1315.28</v>
      </c>
      <c r="H125" s="68"/>
      <c r="I125" s="57"/>
      <c r="J125" s="69"/>
      <c r="K125" s="69"/>
      <c r="L125" s="69"/>
    </row>
    <row r="126" spans="2:12" s="47" customFormat="1" ht="16.5" customHeight="1" x14ac:dyDescent="0.25">
      <c r="B126" s="48" t="str">
        <f>'[1]X PUBBL.'!A124</f>
        <v>P2-2022-1227</v>
      </c>
      <c r="C126" s="49">
        <f>'[1]X PUBBL.'!B124</f>
        <v>44757</v>
      </c>
      <c r="D126" s="50" t="str">
        <f>'[1]X PUBBL.'!C124</f>
        <v>SOGGETTO PRIVATO</v>
      </c>
      <c r="E126" s="48" t="str">
        <f>'[1]X PUBBL.'!D124</f>
        <v>AMPLIFON ITALIA SPA</v>
      </c>
      <c r="F126" s="50" t="str">
        <f>'[1]X PUBBL.'!E124</f>
        <v>11567540965</v>
      </c>
      <c r="G126" s="51">
        <v>1315.28</v>
      </c>
      <c r="H126" s="68"/>
      <c r="I126" s="57"/>
      <c r="J126" s="69"/>
      <c r="K126" s="69"/>
      <c r="L126" s="69"/>
    </row>
    <row r="127" spans="2:12" s="47" customFormat="1" ht="16.5" customHeight="1" x14ac:dyDescent="0.25">
      <c r="B127" s="48" t="str">
        <f>'[1]X PUBBL.'!A125</f>
        <v>P2-2022-1250</v>
      </c>
      <c r="C127" s="49">
        <f>'[1]X PUBBL.'!B125</f>
        <v>44761</v>
      </c>
      <c r="D127" s="50" t="str">
        <f>'[1]X PUBBL.'!C125</f>
        <v>SOGGETTO PRIVATO</v>
      </c>
      <c r="E127" s="48" t="str">
        <f>'[1]X PUBBL.'!D125</f>
        <v>FARMACIA RIZZUTI FLAVIA</v>
      </c>
      <c r="F127" s="50" t="str">
        <f>'[1]X PUBBL.'!E125</f>
        <v>09737481003</v>
      </c>
      <c r="G127" s="51">
        <v>1120.3900000000001</v>
      </c>
      <c r="H127" s="68"/>
      <c r="I127" s="57"/>
      <c r="J127" s="69"/>
      <c r="K127" s="69"/>
      <c r="L127" s="69"/>
    </row>
    <row r="128" spans="2:12" s="47" customFormat="1" ht="16.5" customHeight="1" x14ac:dyDescent="0.25">
      <c r="B128" s="48" t="str">
        <f>'[1]X PUBBL.'!A126</f>
        <v>P2-2022-1258</v>
      </c>
      <c r="C128" s="49">
        <f>'[1]X PUBBL.'!B126</f>
        <v>44762</v>
      </c>
      <c r="D128" s="50" t="str">
        <f>'[1]X PUBBL.'!C126</f>
        <v>SOGGETTO PRIVATO</v>
      </c>
      <c r="E128" s="48" t="str">
        <f>'[1]X PUBBL.'!D126</f>
        <v>SENTECH S.R.L.</v>
      </c>
      <c r="F128" s="50" t="str">
        <f>'[1]X PUBBL.'!E126</f>
        <v>02063220566</v>
      </c>
      <c r="G128" s="51">
        <v>1488.11</v>
      </c>
      <c r="H128" s="68"/>
      <c r="I128" s="57"/>
      <c r="J128" s="69"/>
      <c r="K128" s="69"/>
      <c r="L128" s="69"/>
    </row>
    <row r="129" spans="2:12" s="47" customFormat="1" ht="16.5" customHeight="1" x14ac:dyDescent="0.25">
      <c r="B129" s="48" t="str">
        <f>'[1]X PUBBL.'!A127</f>
        <v>P2-2022-1257</v>
      </c>
      <c r="C129" s="49">
        <f>'[1]X PUBBL.'!B127</f>
        <v>44762</v>
      </c>
      <c r="D129" s="50" t="str">
        <f>'[1]X PUBBL.'!C127</f>
        <v>SOGGETTO PRIVATO</v>
      </c>
      <c r="E129" s="48" t="str">
        <f>'[1]X PUBBL.'!D127</f>
        <v>SANITARIA ONTANI SRL</v>
      </c>
      <c r="F129" s="50" t="str">
        <f>'[1]X PUBBL.'!E127</f>
        <v>10806691001</v>
      </c>
      <c r="G129" s="51">
        <v>1057.26</v>
      </c>
      <c r="H129" s="68"/>
      <c r="I129" s="57"/>
      <c r="J129" s="69"/>
      <c r="K129" s="69"/>
      <c r="L129" s="69"/>
    </row>
    <row r="130" spans="2:12" s="47" customFormat="1" ht="16.5" customHeight="1" x14ac:dyDescent="0.25">
      <c r="B130" s="48" t="str">
        <f>'[1]X PUBBL.'!A128</f>
        <v>P2-2022-1299</v>
      </c>
      <c r="C130" s="49">
        <f>'[1]X PUBBL.'!B128</f>
        <v>44763</v>
      </c>
      <c r="D130" s="50" t="str">
        <f>'[1]X PUBBL.'!C128</f>
        <v>SOGGETTO PRIVATO</v>
      </c>
      <c r="E130" s="48" t="str">
        <f>'[1]X PUBBL.'!D128</f>
        <v>PRIMO CECILIA S.R.L.</v>
      </c>
      <c r="F130" s="50" t="str">
        <f>'[1]X PUBBL.'!E128</f>
        <v>00964510572</v>
      </c>
      <c r="G130" s="51">
        <v>1328.23</v>
      </c>
      <c r="H130" s="68"/>
      <c r="I130" s="57"/>
      <c r="J130" s="69"/>
      <c r="K130" s="69"/>
      <c r="L130" s="69"/>
    </row>
    <row r="131" spans="2:12" s="47" customFormat="1" ht="16.5" customHeight="1" x14ac:dyDescent="0.25">
      <c r="B131" s="48" t="str">
        <f>'[1]X PUBBL.'!A129</f>
        <v>P2-2022-1283</v>
      </c>
      <c r="C131" s="49">
        <f>'[1]X PUBBL.'!B129</f>
        <v>44763</v>
      </c>
      <c r="D131" s="50" t="str">
        <f>'[1]X PUBBL.'!C129</f>
        <v>SOGGETTO PRIVATO</v>
      </c>
      <c r="E131" s="48" t="str">
        <f>'[1]X PUBBL.'!D129</f>
        <v>PRIMO CECILIA S.R.L.</v>
      </c>
      <c r="F131" s="50" t="str">
        <f>'[1]X PUBBL.'!E129</f>
        <v>00964510572</v>
      </c>
      <c r="G131" s="51">
        <v>3026.41</v>
      </c>
      <c r="H131" s="68"/>
      <c r="I131" s="57"/>
      <c r="J131" s="69"/>
      <c r="K131" s="69"/>
      <c r="L131" s="69"/>
    </row>
    <row r="132" spans="2:12" s="47" customFormat="1" ht="16.5" customHeight="1" x14ac:dyDescent="0.25">
      <c r="B132" s="48" t="str">
        <f>'[1]X PUBBL.'!A130</f>
        <v>P2-2022-1277</v>
      </c>
      <c r="C132" s="49">
        <f>'[1]X PUBBL.'!B130</f>
        <v>44763</v>
      </c>
      <c r="D132" s="50" t="str">
        <f>'[1]X PUBBL.'!C130</f>
        <v>SOGGETTO PRIVATO</v>
      </c>
      <c r="E132" s="48" t="str">
        <f>'[1]X PUBBL.'!D130</f>
        <v>SANIPLANT   S.R.L.S.</v>
      </c>
      <c r="F132" s="50">
        <f>'[1]X PUBBL.'!E130</f>
        <v>13255351002</v>
      </c>
      <c r="G132" s="51">
        <v>2368.37</v>
      </c>
      <c r="H132" s="68"/>
      <c r="I132" s="57"/>
      <c r="J132" s="69"/>
      <c r="K132" s="69"/>
      <c r="L132" s="69"/>
    </row>
    <row r="133" spans="2:12" s="47" customFormat="1" ht="16.5" customHeight="1" x14ac:dyDescent="0.25">
      <c r="B133" s="48" t="str">
        <f>'[1]X PUBBL.'!A131</f>
        <v>P2-2022-1274</v>
      </c>
      <c r="C133" s="49">
        <f>'[1]X PUBBL.'!B131</f>
        <v>44763</v>
      </c>
      <c r="D133" s="50" t="str">
        <f>'[1]X PUBBL.'!C131</f>
        <v>SOGGETTO PRIVATO</v>
      </c>
      <c r="E133" s="48" t="str">
        <f>'[1]X PUBBL.'!D131</f>
        <v>L.C.O.  SRL</v>
      </c>
      <c r="F133" s="50" t="str">
        <f>'[1]X PUBBL.'!E131</f>
        <v>01714480595</v>
      </c>
      <c r="G133" s="51">
        <v>2261.61</v>
      </c>
      <c r="H133" s="68"/>
      <c r="I133" s="57"/>
      <c r="J133" s="69"/>
      <c r="K133" s="69"/>
      <c r="L133" s="69"/>
    </row>
    <row r="134" spans="2:12" s="47" customFormat="1" ht="16.5" customHeight="1" x14ac:dyDescent="0.25">
      <c r="B134" s="48" t="str">
        <f>'[1]X PUBBL.'!A132</f>
        <v>P2-2022-1320</v>
      </c>
      <c r="C134" s="49">
        <f>'[1]X PUBBL.'!B132</f>
        <v>44771</v>
      </c>
      <c r="D134" s="50" t="str">
        <f>'[1]X PUBBL.'!C132</f>
        <v>SOGGETTO PRIVATO</v>
      </c>
      <c r="E134" s="48" t="str">
        <f>'[1]X PUBBL.'!D132</f>
        <v>M.A.S. SPA</v>
      </c>
      <c r="F134" s="50" t="str">
        <f>'[1]X PUBBL.'!E132</f>
        <v>00889961009</v>
      </c>
      <c r="G134" s="51">
        <v>1622.9</v>
      </c>
      <c r="H134" s="68"/>
      <c r="I134" s="57"/>
      <c r="J134" s="69"/>
      <c r="K134" s="69"/>
      <c r="L134" s="69"/>
    </row>
    <row r="135" spans="2:12" s="47" customFormat="1" ht="16.5" customHeight="1" x14ac:dyDescent="0.25">
      <c r="B135" s="48" t="str">
        <f>'[1]X PUBBL.'!A133</f>
        <v>P2-2022-1311</v>
      </c>
      <c r="C135" s="49">
        <f>'[1]X PUBBL.'!B133</f>
        <v>44771</v>
      </c>
      <c r="D135" s="50" t="str">
        <f>'[1]X PUBBL.'!C133</f>
        <v>SOGGETTO PRIVATO</v>
      </c>
      <c r="E135" s="48" t="str">
        <f>'[1]X PUBBL.'!D133</f>
        <v>FARMACIA POIANA SNC</v>
      </c>
      <c r="F135" s="50" t="str">
        <f>'[1]X PUBBL.'!E133</f>
        <v>01081890574</v>
      </c>
      <c r="G135" s="51">
        <v>1033.3399999999999</v>
      </c>
      <c r="H135" s="68"/>
      <c r="I135" s="57"/>
      <c r="J135" s="69"/>
      <c r="K135" s="69"/>
      <c r="L135" s="69"/>
    </row>
    <row r="136" spans="2:12" s="47" customFormat="1" ht="16.5" customHeight="1" x14ac:dyDescent="0.25">
      <c r="B136" s="48" t="str">
        <f>'[1]X PUBBL.'!A134</f>
        <v>P2-2022-1352</v>
      </c>
      <c r="C136" s="49">
        <f>'[1]X PUBBL.'!B134</f>
        <v>44774</v>
      </c>
      <c r="D136" s="50" t="str">
        <f>'[1]X PUBBL.'!C134</f>
        <v>SOGGETTO PRIVATO</v>
      </c>
      <c r="E136" s="48" t="str">
        <f>'[1]X PUBBL.'!D134</f>
        <v>SENTECH S.R.L.</v>
      </c>
      <c r="F136" s="50" t="str">
        <f>'[1]X PUBBL.'!E134</f>
        <v>02063220566</v>
      </c>
      <c r="G136" s="51">
        <v>1315.28</v>
      </c>
      <c r="H136" s="68"/>
      <c r="I136" s="57"/>
      <c r="J136" s="69"/>
      <c r="K136" s="69"/>
      <c r="L136" s="69"/>
    </row>
    <row r="137" spans="2:12" s="47" customFormat="1" ht="16.5" customHeight="1" x14ac:dyDescent="0.25">
      <c r="B137" s="48" t="str">
        <f>'[1]X PUBBL.'!A135</f>
        <v>P2-2022-1346</v>
      </c>
      <c r="C137" s="49">
        <f>'[1]X PUBBL.'!B135</f>
        <v>44774</v>
      </c>
      <c r="D137" s="50" t="str">
        <f>'[1]X PUBBL.'!C135</f>
        <v>SOGGETTO PRIVATO</v>
      </c>
      <c r="E137" s="48" t="str">
        <f>'[1]X PUBBL.'!D135</f>
        <v>AMPLIFON ITALIA SPA</v>
      </c>
      <c r="F137" s="50" t="str">
        <f>'[1]X PUBBL.'!E135</f>
        <v>11567540965</v>
      </c>
      <c r="G137" s="51">
        <v>1315.28</v>
      </c>
      <c r="H137" s="68"/>
      <c r="I137" s="57"/>
      <c r="J137" s="69"/>
      <c r="K137" s="69"/>
      <c r="L137" s="69"/>
    </row>
    <row r="138" spans="2:12" s="47" customFormat="1" ht="16.5" customHeight="1" x14ac:dyDescent="0.25">
      <c r="B138" s="48" t="str">
        <f>'[1]X PUBBL.'!A136</f>
        <v>P2-2022-1341</v>
      </c>
      <c r="C138" s="49">
        <f>'[1]X PUBBL.'!B136</f>
        <v>44774</v>
      </c>
      <c r="D138" s="50" t="str">
        <f>'[1]X PUBBL.'!C136</f>
        <v>SOGGETTO PRIVATO</v>
      </c>
      <c r="E138" s="48" t="str">
        <f>'[1]X PUBBL.'!D136</f>
        <v>PRIMO CECILIA S.R.L.</v>
      </c>
      <c r="F138" s="50" t="str">
        <f>'[1]X PUBBL.'!E136</f>
        <v>00964510572</v>
      </c>
      <c r="G138" s="51">
        <v>2076.09</v>
      </c>
      <c r="H138" s="68"/>
      <c r="I138" s="57"/>
      <c r="J138" s="69"/>
      <c r="K138" s="69"/>
      <c r="L138" s="69"/>
    </row>
    <row r="139" spans="2:12" s="47" customFormat="1" ht="16.5" customHeight="1" x14ac:dyDescent="0.25">
      <c r="B139" s="48" t="str">
        <f>'[1]X PUBBL.'!A137</f>
        <v>P2-2022-1326</v>
      </c>
      <c r="C139" s="49">
        <f>'[1]X PUBBL.'!B137</f>
        <v>44774</v>
      </c>
      <c r="D139" s="50" t="str">
        <f>'[1]X PUBBL.'!C137</f>
        <v>SOGGETTO PRIVATO</v>
      </c>
      <c r="E139" s="48" t="str">
        <f>'[1]X PUBBL.'!D137</f>
        <v>SENTECH S.R.L.</v>
      </c>
      <c r="F139" s="50" t="str">
        <f>'[1]X PUBBL.'!E137</f>
        <v>02063220566</v>
      </c>
      <c r="G139" s="51">
        <v>1315.28</v>
      </c>
      <c r="H139" s="68"/>
      <c r="I139" s="57"/>
      <c r="J139" s="69"/>
      <c r="K139" s="69"/>
      <c r="L139" s="69"/>
    </row>
    <row r="140" spans="2:12" s="47" customFormat="1" ht="16.5" customHeight="1" x14ac:dyDescent="0.25">
      <c r="B140" s="48" t="str">
        <f>'[1]X PUBBL.'!A138</f>
        <v>P2-2022-1325</v>
      </c>
      <c r="C140" s="49">
        <f>'[1]X PUBBL.'!B138</f>
        <v>44774</v>
      </c>
      <c r="D140" s="50" t="str">
        <f>'[1]X PUBBL.'!C138</f>
        <v>SOGGETTO PRIVATO</v>
      </c>
      <c r="E140" s="48" t="str">
        <f>'[1]X PUBBL.'!D138</f>
        <v>AMPLIFON ITALIA SPA</v>
      </c>
      <c r="F140" s="50" t="str">
        <f>'[1]X PUBBL.'!E138</f>
        <v>11567540965</v>
      </c>
      <c r="G140" s="51">
        <v>1315.28</v>
      </c>
      <c r="H140" s="68"/>
      <c r="I140" s="57"/>
      <c r="J140" s="69"/>
      <c r="K140" s="69"/>
      <c r="L140" s="69"/>
    </row>
    <row r="141" spans="2:12" s="47" customFormat="1" ht="16.5" customHeight="1" x14ac:dyDescent="0.25">
      <c r="B141" s="48" t="str">
        <f>'[1]X PUBBL.'!A139</f>
        <v>P2-2022-1375</v>
      </c>
      <c r="C141" s="49">
        <f>'[1]X PUBBL.'!B139</f>
        <v>44775</v>
      </c>
      <c r="D141" s="50" t="str">
        <f>'[1]X PUBBL.'!C139</f>
        <v>SOGGETTO PRIVATO</v>
      </c>
      <c r="E141" s="48" t="str">
        <f>'[1]X PUBBL.'!D139</f>
        <v>UDISENS SRL</v>
      </c>
      <c r="F141" s="50" t="str">
        <f>'[1]X PUBBL.'!E139</f>
        <v>10736541003</v>
      </c>
      <c r="G141" s="51">
        <v>1315.28</v>
      </c>
      <c r="H141" s="68"/>
      <c r="I141" s="57"/>
      <c r="J141" s="69"/>
      <c r="K141" s="69"/>
      <c r="L141" s="69"/>
    </row>
    <row r="142" spans="2:12" s="47" customFormat="1" ht="16.5" customHeight="1" x14ac:dyDescent="0.25">
      <c r="B142" s="48" t="str">
        <f>'[1]X PUBBL.'!A140</f>
        <v>P2-2022-1372</v>
      </c>
      <c r="C142" s="49">
        <f>'[1]X PUBBL.'!B140</f>
        <v>44775</v>
      </c>
      <c r="D142" s="50" t="str">
        <f>'[1]X PUBBL.'!C140</f>
        <v>SOGGETTO PRIVATO</v>
      </c>
      <c r="E142" s="48" t="str">
        <f>'[1]X PUBBL.'!D140</f>
        <v>I.T.O.P. OFFICINE ORTOPEDICHE  S.R.L.</v>
      </c>
      <c r="F142" s="50" t="str">
        <f>'[1]X PUBBL.'!E140</f>
        <v>06509081003</v>
      </c>
      <c r="G142" s="51">
        <v>1491.73</v>
      </c>
      <c r="H142" s="68"/>
      <c r="I142" s="57"/>
      <c r="J142" s="69"/>
      <c r="K142" s="69"/>
      <c r="L142" s="69"/>
    </row>
    <row r="143" spans="2:12" s="47" customFormat="1" ht="16.5" customHeight="1" x14ac:dyDescent="0.25">
      <c r="B143" s="48" t="str">
        <f>'[1]X PUBBL.'!A141</f>
        <v>P2-2022-1371</v>
      </c>
      <c r="C143" s="49">
        <f>'[1]X PUBBL.'!B141</f>
        <v>44775</v>
      </c>
      <c r="D143" s="50" t="str">
        <f>'[1]X PUBBL.'!C141</f>
        <v>SOGGETTO PRIVATO</v>
      </c>
      <c r="E143" s="48" t="str">
        <f>'[1]X PUBBL.'!D141</f>
        <v>PRIMO CECILIA S.R.L.</v>
      </c>
      <c r="F143" s="50" t="str">
        <f>'[1]X PUBBL.'!E141</f>
        <v>00964510572</v>
      </c>
      <c r="G143" s="51">
        <v>1672.11</v>
      </c>
      <c r="H143" s="68"/>
      <c r="I143" s="57"/>
      <c r="J143" s="69"/>
      <c r="K143" s="69"/>
      <c r="L143" s="69"/>
    </row>
    <row r="144" spans="2:12" s="47" customFormat="1" ht="16.5" customHeight="1" x14ac:dyDescent="0.25">
      <c r="B144" s="48" t="str">
        <f>'[1]X PUBBL.'!A142</f>
        <v>P2-2022-1360</v>
      </c>
      <c r="C144" s="49">
        <f>'[1]X PUBBL.'!B142</f>
        <v>44775</v>
      </c>
      <c r="D144" s="50" t="str">
        <f>'[1]X PUBBL.'!C142</f>
        <v>SOGGETTO PRIVATO</v>
      </c>
      <c r="E144" s="48" t="str">
        <f>'[1]X PUBBL.'!D142</f>
        <v>SENTECH S.R.L.</v>
      </c>
      <c r="F144" s="50" t="str">
        <f>'[1]X PUBBL.'!E142</f>
        <v>02063220566</v>
      </c>
      <c r="G144" s="51">
        <v>1315.28</v>
      </c>
      <c r="H144" s="68"/>
      <c r="I144" s="57"/>
      <c r="J144" s="69"/>
      <c r="K144" s="69"/>
      <c r="L144" s="69"/>
    </row>
    <row r="145" spans="2:12" s="47" customFormat="1" ht="16.5" customHeight="1" x14ac:dyDescent="0.25">
      <c r="B145" s="48" t="str">
        <f>'[1]X PUBBL.'!A143</f>
        <v>P2-2022-1359</v>
      </c>
      <c r="C145" s="49">
        <f>'[1]X PUBBL.'!B143</f>
        <v>44775</v>
      </c>
      <c r="D145" s="50" t="str">
        <f>'[1]X PUBBL.'!C143</f>
        <v>SOGGETTO PRIVATO</v>
      </c>
      <c r="E145" s="48" t="str">
        <f>'[1]X PUBBL.'!D143</f>
        <v>AMPLIFON ITALIA SPA</v>
      </c>
      <c r="F145" s="50" t="str">
        <f>'[1]X PUBBL.'!E143</f>
        <v>11567540965</v>
      </c>
      <c r="G145" s="51">
        <v>1315.28</v>
      </c>
      <c r="H145" s="68"/>
      <c r="I145" s="57"/>
      <c r="J145" s="69"/>
      <c r="K145" s="69"/>
      <c r="L145" s="69"/>
    </row>
    <row r="146" spans="2:12" s="47" customFormat="1" ht="16.5" customHeight="1" x14ac:dyDescent="0.25">
      <c r="B146" s="48" t="str">
        <f>'[1]X PUBBL.'!A144</f>
        <v>P2-2022-1398</v>
      </c>
      <c r="C146" s="49">
        <f>'[1]X PUBBL.'!B144</f>
        <v>44781</v>
      </c>
      <c r="D146" s="50" t="str">
        <f>'[1]X PUBBL.'!C144</f>
        <v>SOGGETTO PRIVATO</v>
      </c>
      <c r="E146" s="48" t="str">
        <f>'[1]X PUBBL.'!D144</f>
        <v>PRIMO CECILIA S.R.L.</v>
      </c>
      <c r="F146" s="50" t="str">
        <f>'[1]X PUBBL.'!E144</f>
        <v>00964510572</v>
      </c>
      <c r="G146" s="51">
        <v>2371.1999999999998</v>
      </c>
      <c r="H146" s="68"/>
      <c r="I146" s="57"/>
      <c r="J146" s="69"/>
      <c r="K146" s="69"/>
      <c r="L146" s="69"/>
    </row>
    <row r="147" spans="2:12" s="47" customFormat="1" ht="16.5" customHeight="1" x14ac:dyDescent="0.25">
      <c r="B147" s="48" t="str">
        <f>'[1]X PUBBL.'!A145</f>
        <v>P2-2022-1401</v>
      </c>
      <c r="C147" s="49">
        <f>'[1]X PUBBL.'!B145</f>
        <v>44782</v>
      </c>
      <c r="D147" s="50" t="str">
        <f>'[1]X PUBBL.'!C145</f>
        <v>SOGGETTO PRIVATO</v>
      </c>
      <c r="E147" s="48" t="str">
        <f>'[1]X PUBBL.'!D145</f>
        <v>AMPLIFON ITALIA SPA</v>
      </c>
      <c r="F147" s="50" t="str">
        <f>'[1]X PUBBL.'!E145</f>
        <v>11567540965</v>
      </c>
      <c r="G147" s="51">
        <v>1488.11</v>
      </c>
      <c r="H147" s="68"/>
      <c r="I147" s="57"/>
      <c r="J147" s="69"/>
      <c r="K147" s="69"/>
      <c r="L147" s="69"/>
    </row>
    <row r="148" spans="2:12" s="47" customFormat="1" ht="16.5" customHeight="1" x14ac:dyDescent="0.25">
      <c r="B148" s="48" t="str">
        <f>'[1]X PUBBL.'!A146</f>
        <v>P2-2022-1430</v>
      </c>
      <c r="C148" s="49">
        <f>'[1]X PUBBL.'!B146</f>
        <v>44783</v>
      </c>
      <c r="D148" s="50" t="str">
        <f>'[1]X PUBBL.'!C146</f>
        <v>SOGGETTO PRIVATO</v>
      </c>
      <c r="E148" s="48" t="str">
        <f>'[1]X PUBBL.'!D146</f>
        <v>FARMACIA CORONETTA S.N.C.</v>
      </c>
      <c r="F148" s="50" t="str">
        <f>'[1]X PUBBL.'!E146</f>
        <v>00938950573</v>
      </c>
      <c r="G148" s="51">
        <v>1196.21</v>
      </c>
      <c r="H148" s="68"/>
      <c r="I148" s="57"/>
      <c r="J148" s="69"/>
      <c r="K148" s="69"/>
      <c r="L148" s="69"/>
    </row>
    <row r="149" spans="2:12" s="47" customFormat="1" ht="16.5" customHeight="1" x14ac:dyDescent="0.25">
      <c r="B149" s="48" t="str">
        <f>'[1]X PUBBL.'!A147</f>
        <v>P2-2022-1471</v>
      </c>
      <c r="C149" s="49">
        <f>'[1]X PUBBL.'!B147</f>
        <v>44795</v>
      </c>
      <c r="D149" s="50" t="str">
        <f>'[1]X PUBBL.'!C147</f>
        <v>SOGGETTO PRIVATO</v>
      </c>
      <c r="E149" s="48" t="str">
        <f>'[1]X PUBBL.'!D147</f>
        <v>SENTECH S.R.L.</v>
      </c>
      <c r="F149" s="50" t="str">
        <f>'[1]X PUBBL.'!E147</f>
        <v>02063220566</v>
      </c>
      <c r="G149" s="51">
        <v>1315.28</v>
      </c>
      <c r="H149" s="68"/>
      <c r="I149" s="57"/>
      <c r="J149" s="69"/>
      <c r="K149" s="69"/>
      <c r="L149" s="69"/>
    </row>
    <row r="150" spans="2:12" s="47" customFormat="1" ht="16.5" customHeight="1" x14ac:dyDescent="0.25">
      <c r="B150" s="48" t="str">
        <f>'[1]X PUBBL.'!A148</f>
        <v>P2-2022-1492</v>
      </c>
      <c r="C150" s="49">
        <f>'[1]X PUBBL.'!B148</f>
        <v>44798</v>
      </c>
      <c r="D150" s="50" t="str">
        <f>'[1]X PUBBL.'!C148</f>
        <v>SOGGETTO PRIVATO</v>
      </c>
      <c r="E150" s="48" t="str">
        <f>'[1]X PUBBL.'!D148</f>
        <v>AMPLIFON ITALIA SPA</v>
      </c>
      <c r="F150" s="50" t="str">
        <f>'[1]X PUBBL.'!E148</f>
        <v>11567540965</v>
      </c>
      <c r="G150" s="51">
        <v>1315.28</v>
      </c>
      <c r="H150" s="68"/>
      <c r="I150" s="57"/>
      <c r="J150" s="69"/>
      <c r="K150" s="69"/>
      <c r="L150" s="69"/>
    </row>
    <row r="151" spans="2:12" s="47" customFormat="1" ht="16.5" customHeight="1" x14ac:dyDescent="0.25">
      <c r="B151" s="48" t="str">
        <f>'[1]X PUBBL.'!A149</f>
        <v>P2-2022-1491</v>
      </c>
      <c r="C151" s="49">
        <f>'[1]X PUBBL.'!B149</f>
        <v>44798</v>
      </c>
      <c r="D151" s="50" t="str">
        <f>'[1]X PUBBL.'!C149</f>
        <v>SOGGETTO PRIVATO</v>
      </c>
      <c r="E151" s="48" t="str">
        <f>'[1]X PUBBL.'!D149</f>
        <v>PRIMO CECILIA S.R.L.</v>
      </c>
      <c r="F151" s="50" t="str">
        <f>'[1]X PUBBL.'!E149</f>
        <v>00964510572</v>
      </c>
      <c r="G151" s="51">
        <v>1607.83</v>
      </c>
      <c r="H151" s="68"/>
      <c r="I151" s="57"/>
      <c r="J151" s="69"/>
      <c r="K151" s="69"/>
      <c r="L151" s="69"/>
    </row>
    <row r="152" spans="2:12" s="47" customFormat="1" ht="16.5" customHeight="1" x14ac:dyDescent="0.25">
      <c r="B152" s="48" t="str">
        <f>'[1]X PUBBL.'!A150</f>
        <v>P2-2022-1514</v>
      </c>
      <c r="C152" s="49">
        <f>'[1]X PUBBL.'!B150</f>
        <v>44799</v>
      </c>
      <c r="D152" s="50" t="str">
        <f>'[1]X PUBBL.'!C150</f>
        <v>SOGGETTO PRIVATO</v>
      </c>
      <c r="E152" s="48" t="str">
        <f>'[1]X PUBBL.'!D150</f>
        <v>I.T.O.P. OFFICINE ORTOPEDICHE  S.R.L.</v>
      </c>
      <c r="F152" s="50" t="str">
        <f>'[1]X PUBBL.'!E150</f>
        <v>06509081003</v>
      </c>
      <c r="G152" s="51">
        <v>1187.1400000000001</v>
      </c>
      <c r="H152" s="68"/>
      <c r="I152" s="57"/>
      <c r="J152" s="69"/>
      <c r="K152" s="69"/>
      <c r="L152" s="69"/>
    </row>
    <row r="153" spans="2:12" s="47" customFormat="1" ht="16.5" customHeight="1" x14ac:dyDescent="0.25">
      <c r="B153" s="48" t="str">
        <f>'[1]X PUBBL.'!A151</f>
        <v>P2-2022-1507</v>
      </c>
      <c r="C153" s="49">
        <f>'[1]X PUBBL.'!B151</f>
        <v>44799</v>
      </c>
      <c r="D153" s="50" t="str">
        <f>'[1]X PUBBL.'!C151</f>
        <v>SOGGETTO PRIVATO</v>
      </c>
      <c r="E153" s="48" t="str">
        <f>'[1]X PUBBL.'!D151</f>
        <v>REHA GROUP SRL</v>
      </c>
      <c r="F153" s="50" t="str">
        <f>'[1]X PUBBL.'!E151</f>
        <v>09170591003</v>
      </c>
      <c r="G153" s="51">
        <v>3097.39</v>
      </c>
      <c r="H153" s="68"/>
      <c r="I153" s="57"/>
      <c r="J153" s="69"/>
      <c r="K153" s="69"/>
      <c r="L153" s="69"/>
    </row>
    <row r="154" spans="2:12" s="47" customFormat="1" ht="16.5" customHeight="1" x14ac:dyDescent="0.25">
      <c r="B154" s="48" t="str">
        <f>'[1]X PUBBL.'!A152</f>
        <v>P2-2022-1498</v>
      </c>
      <c r="C154" s="49">
        <f>'[1]X PUBBL.'!B152</f>
        <v>44799</v>
      </c>
      <c r="D154" s="50" t="str">
        <f>'[1]X PUBBL.'!C152</f>
        <v>SOGGETTO PRIVATO</v>
      </c>
      <c r="E154" s="48" t="str">
        <f>'[1]X PUBBL.'!D152</f>
        <v>FARMACIA LUCREZIA ROMANA S.A.S.</v>
      </c>
      <c r="F154" s="50" t="str">
        <f>'[1]X PUBBL.'!E152</f>
        <v>16281891008</v>
      </c>
      <c r="G154" s="51">
        <v>1598.69</v>
      </c>
      <c r="H154" s="68"/>
      <c r="I154" s="57"/>
      <c r="J154" s="69"/>
      <c r="K154" s="69"/>
      <c r="L154" s="69"/>
    </row>
    <row r="155" spans="2:12" s="47" customFormat="1" ht="16.5" customHeight="1" x14ac:dyDescent="0.25">
      <c r="B155" s="48" t="str">
        <f>'[1]X PUBBL.'!A153</f>
        <v>P2-2022-1531</v>
      </c>
      <c r="C155" s="49">
        <f>'[1]X PUBBL.'!B153</f>
        <v>44802</v>
      </c>
      <c r="D155" s="50" t="str">
        <f>'[1]X PUBBL.'!C153</f>
        <v>SOGGETTO PRIVATO</v>
      </c>
      <c r="E155" s="48" t="str">
        <f>'[1]X PUBBL.'!D153</f>
        <v>PRIMO CECILIA S.R.L.</v>
      </c>
      <c r="F155" s="50" t="str">
        <f>'[1]X PUBBL.'!E153</f>
        <v>00964510572</v>
      </c>
      <c r="G155" s="51">
        <v>2189.83</v>
      </c>
      <c r="H155" s="68"/>
      <c r="I155" s="57"/>
      <c r="J155" s="69"/>
      <c r="K155" s="69"/>
      <c r="L155" s="69"/>
    </row>
    <row r="156" spans="2:12" s="47" customFormat="1" ht="16.5" customHeight="1" x14ac:dyDescent="0.25">
      <c r="B156" s="48" t="str">
        <f>'[1]X PUBBL.'!A154</f>
        <v>P2-2022-1526</v>
      </c>
      <c r="C156" s="49">
        <f>'[1]X PUBBL.'!B154</f>
        <v>44802</v>
      </c>
      <c r="D156" s="50" t="str">
        <f>'[1]X PUBBL.'!C154</f>
        <v>SOGGETTO PRIVATO</v>
      </c>
      <c r="E156" s="48" t="str">
        <f>'[1]X PUBBL.'!D154</f>
        <v>FARMACIA PASSO CORESE S.A.S.</v>
      </c>
      <c r="F156" s="50" t="str">
        <f>'[1]X PUBBL.'!E154</f>
        <v>01062720576</v>
      </c>
      <c r="G156" s="51">
        <v>1473.27</v>
      </c>
      <c r="H156" s="68"/>
      <c r="I156" s="57"/>
      <c r="J156" s="69"/>
      <c r="K156" s="69"/>
      <c r="L156" s="69"/>
    </row>
    <row r="157" spans="2:12" s="47" customFormat="1" ht="16.5" customHeight="1" x14ac:dyDescent="0.25">
      <c r="B157" s="48" t="str">
        <f>'[1]X PUBBL.'!A155</f>
        <v>P2-2022-1537</v>
      </c>
      <c r="C157" s="49">
        <f>'[1]X PUBBL.'!B155</f>
        <v>44805</v>
      </c>
      <c r="D157" s="50" t="str">
        <f>'[1]X PUBBL.'!C155</f>
        <v>SOGGETTO PRIVATO</v>
      </c>
      <c r="E157" s="48" t="str">
        <f>'[1]X PUBBL.'!D155</f>
        <v>LAB.ORTOP.RIUNITI DI PISCITELLI &amp; C</v>
      </c>
      <c r="F157" s="50" t="str">
        <f>'[1]X PUBBL.'!E155</f>
        <v>04894401001</v>
      </c>
      <c r="G157" s="51">
        <v>1201.93</v>
      </c>
      <c r="H157" s="68"/>
      <c r="I157" s="57"/>
      <c r="J157" s="69"/>
      <c r="K157" s="69"/>
      <c r="L157" s="69"/>
    </row>
    <row r="158" spans="2:12" s="47" customFormat="1" ht="16.5" customHeight="1" x14ac:dyDescent="0.25">
      <c r="B158" s="48" t="str">
        <f>'[1]X PUBBL.'!A156</f>
        <v>P2-2022-1536</v>
      </c>
      <c r="C158" s="49">
        <f>'[1]X PUBBL.'!B156</f>
        <v>44805</v>
      </c>
      <c r="D158" s="50" t="str">
        <f>'[1]X PUBBL.'!C156</f>
        <v>SOGGETTO PRIVATO</v>
      </c>
      <c r="E158" s="48" t="str">
        <f>'[1]X PUBBL.'!D156</f>
        <v>LAB.ORTOP.RIUNITI DI PISCITELLI &amp; C</v>
      </c>
      <c r="F158" s="50" t="str">
        <f>'[1]X PUBBL.'!E156</f>
        <v>04894401001</v>
      </c>
      <c r="G158" s="51">
        <v>1284.49</v>
      </c>
      <c r="H158" s="68"/>
      <c r="I158" s="57"/>
      <c r="J158" s="69"/>
      <c r="K158" s="69"/>
      <c r="L158" s="69"/>
    </row>
    <row r="159" spans="2:12" s="47" customFormat="1" ht="16.5" customHeight="1" x14ac:dyDescent="0.25">
      <c r="B159" s="48" t="str">
        <f>'[1]X PUBBL.'!A157</f>
        <v>P2-2022-1559</v>
      </c>
      <c r="C159" s="49">
        <f>'[1]X PUBBL.'!B157</f>
        <v>44806</v>
      </c>
      <c r="D159" s="50" t="str">
        <f>'[1]X PUBBL.'!C157</f>
        <v>SOGGETTO PRIVATO</v>
      </c>
      <c r="E159" s="48" t="str">
        <f>'[1]X PUBBL.'!D157</f>
        <v>MINIPHON   S.R.L.</v>
      </c>
      <c r="F159" s="50" t="str">
        <f>'[1]X PUBBL.'!E157</f>
        <v>09546881005</v>
      </c>
      <c r="G159" s="51">
        <v>1315.28</v>
      </c>
      <c r="H159" s="68"/>
      <c r="I159" s="57"/>
      <c r="J159" s="69"/>
      <c r="K159" s="69"/>
      <c r="L159" s="69"/>
    </row>
    <row r="160" spans="2:12" s="47" customFormat="1" ht="16.5" customHeight="1" x14ac:dyDescent="0.25">
      <c r="B160" s="48" t="str">
        <f>'[1]X PUBBL.'!A158</f>
        <v>P2-2022-1551</v>
      </c>
      <c r="C160" s="49">
        <f>'[1]X PUBBL.'!B158</f>
        <v>44806</v>
      </c>
      <c r="D160" s="50" t="str">
        <f>'[1]X PUBBL.'!C158</f>
        <v>SOGGETTO PRIVATO</v>
      </c>
      <c r="E160" s="48" t="str">
        <f>'[1]X PUBBL.'!D158</f>
        <v>I.T.O.P. OFFICINE ORTOPEDICHE  S.R.L.</v>
      </c>
      <c r="F160" s="50" t="str">
        <f>'[1]X PUBBL.'!E158</f>
        <v>06509081003</v>
      </c>
      <c r="G160" s="51">
        <v>5568.05</v>
      </c>
      <c r="H160" s="68"/>
      <c r="I160" s="57"/>
      <c r="J160" s="69"/>
      <c r="K160" s="69"/>
      <c r="L160" s="69"/>
    </row>
    <row r="161" spans="2:12" s="47" customFormat="1" ht="16.5" customHeight="1" x14ac:dyDescent="0.25">
      <c r="B161" s="48" t="str">
        <f>'[1]X PUBBL.'!A159</f>
        <v>P2-2022-1575</v>
      </c>
      <c r="C161" s="49">
        <f>'[1]X PUBBL.'!B159</f>
        <v>44812</v>
      </c>
      <c r="D161" s="50" t="str">
        <f>'[1]X PUBBL.'!C159</f>
        <v>SOGGETTO PRIVATO</v>
      </c>
      <c r="E161" s="48" t="str">
        <f>'[1]X PUBBL.'!D159</f>
        <v>SENTECH S.R.L.</v>
      </c>
      <c r="F161" s="50" t="str">
        <f>'[1]X PUBBL.'!E159</f>
        <v>02063220566</v>
      </c>
      <c r="G161" s="51">
        <v>1315.28</v>
      </c>
      <c r="H161" s="68"/>
      <c r="I161" s="57"/>
      <c r="J161" s="69"/>
      <c r="K161" s="69"/>
      <c r="L161" s="69"/>
    </row>
    <row r="162" spans="2:12" s="47" customFormat="1" ht="16.5" customHeight="1" x14ac:dyDescent="0.25">
      <c r="B162" s="48" t="str">
        <f>'[1]X PUBBL.'!A160</f>
        <v>P2-2022-1585</v>
      </c>
      <c r="C162" s="49">
        <f>'[1]X PUBBL.'!B160</f>
        <v>44818</v>
      </c>
      <c r="D162" s="50" t="str">
        <f>'[1]X PUBBL.'!C160</f>
        <v>SOGGETTO PRIVATO</v>
      </c>
      <c r="E162" s="48" t="str">
        <f>'[1]X PUBBL.'!D160</f>
        <v>FARMACIA PROVENZANO</v>
      </c>
      <c r="F162" s="50" t="str">
        <f>'[1]X PUBBL.'!E160</f>
        <v>00703770578</v>
      </c>
      <c r="G162" s="51">
        <v>1033.3399999999999</v>
      </c>
      <c r="H162" s="68"/>
      <c r="I162" s="57"/>
      <c r="J162" s="69"/>
      <c r="K162" s="69"/>
      <c r="L162" s="69"/>
    </row>
    <row r="163" spans="2:12" s="47" customFormat="1" ht="16.5" customHeight="1" x14ac:dyDescent="0.25">
      <c r="B163" s="48" t="str">
        <f>'[1]X PUBBL.'!A161</f>
        <v>P2-2022-1598</v>
      </c>
      <c r="C163" s="49">
        <f>'[1]X PUBBL.'!B161</f>
        <v>44819</v>
      </c>
      <c r="D163" s="50" t="str">
        <f>'[1]X PUBBL.'!C161</f>
        <v>SOGGETTO PRIVATO</v>
      </c>
      <c r="E163" s="48" t="str">
        <f>'[1]X PUBBL.'!D161</f>
        <v>PRIMO CECILIA S.R.L.</v>
      </c>
      <c r="F163" s="50" t="str">
        <f>'[1]X PUBBL.'!E161</f>
        <v>00964510572</v>
      </c>
      <c r="G163" s="51">
        <v>1924</v>
      </c>
      <c r="H163" s="68"/>
      <c r="I163" s="57"/>
      <c r="J163" s="69"/>
      <c r="K163" s="69"/>
      <c r="L163" s="69"/>
    </row>
    <row r="164" spans="2:12" s="47" customFormat="1" ht="16.5" customHeight="1" x14ac:dyDescent="0.25">
      <c r="B164" s="48" t="str">
        <f>'[1]X PUBBL.'!A162</f>
        <v>P2-2022-1625</v>
      </c>
      <c r="C164" s="49">
        <f>'[1]X PUBBL.'!B162</f>
        <v>44823</v>
      </c>
      <c r="D164" s="50" t="str">
        <f>'[1]X PUBBL.'!C162</f>
        <v>SOGGETTO PRIVATO</v>
      </c>
      <c r="E164" s="48" t="str">
        <f>'[1]X PUBBL.'!D162</f>
        <v>ORTOPEDIA COMITE DI PIETRO COMITE</v>
      </c>
      <c r="F164" s="50" t="str">
        <f>'[1]X PUBBL.'!E162</f>
        <v>01514130564</v>
      </c>
      <c r="G164" s="51">
        <v>1280.73</v>
      </c>
      <c r="H164" s="68"/>
      <c r="I164" s="57"/>
      <c r="J164" s="69"/>
      <c r="K164" s="69"/>
      <c r="L164" s="69"/>
    </row>
    <row r="165" spans="2:12" s="47" customFormat="1" ht="16.5" customHeight="1" x14ac:dyDescent="0.25">
      <c r="B165" s="48" t="str">
        <f>'[1]X PUBBL.'!A163</f>
        <v>P2-2022-1619</v>
      </c>
      <c r="C165" s="49">
        <f>'[1]X PUBBL.'!B163</f>
        <v>44823</v>
      </c>
      <c r="D165" s="50" t="str">
        <f>'[1]X PUBBL.'!C163</f>
        <v>SOGGETTO PRIVATO</v>
      </c>
      <c r="E165" s="48" t="str">
        <f>'[1]X PUBBL.'!D163</f>
        <v>I.T.O.P. OFFICINE ORTOPEDICHE  S.R.L.</v>
      </c>
      <c r="F165" s="50" t="str">
        <f>'[1]X PUBBL.'!E163</f>
        <v>06509081003</v>
      </c>
      <c r="G165" s="51">
        <v>1204.52</v>
      </c>
      <c r="H165" s="68"/>
      <c r="I165" s="57"/>
      <c r="J165" s="69"/>
      <c r="K165" s="69"/>
      <c r="L165" s="69"/>
    </row>
    <row r="166" spans="2:12" s="47" customFormat="1" ht="16.5" customHeight="1" x14ac:dyDescent="0.25">
      <c r="B166" s="48" t="str">
        <f>'[1]X PUBBL.'!A164</f>
        <v>P2-2022-1617</v>
      </c>
      <c r="C166" s="49">
        <f>'[1]X PUBBL.'!B164</f>
        <v>44823</v>
      </c>
      <c r="D166" s="50" t="str">
        <f>'[1]X PUBBL.'!C164</f>
        <v>SOGGETTO PRIVATO</v>
      </c>
      <c r="E166" s="48" t="str">
        <f>'[1]X PUBBL.'!D164</f>
        <v>OFFICINA ORTOPEDICA SANITARIA RAUCO</v>
      </c>
      <c r="F166" s="50" t="str">
        <f>'[1]X PUBBL.'!E164</f>
        <v>01098470576</v>
      </c>
      <c r="G166" s="51">
        <v>1043.46</v>
      </c>
      <c r="H166" s="68"/>
      <c r="I166" s="57"/>
      <c r="J166" s="69"/>
      <c r="K166" s="69"/>
      <c r="L166" s="69"/>
    </row>
    <row r="167" spans="2:12" s="47" customFormat="1" ht="16.5" customHeight="1" x14ac:dyDescent="0.25">
      <c r="B167" s="48" t="str">
        <f>'[1]X PUBBL.'!A165</f>
        <v>P2-2022-1645</v>
      </c>
      <c r="C167" s="49">
        <f>'[1]X PUBBL.'!B165</f>
        <v>44826</v>
      </c>
      <c r="D167" s="50" t="str">
        <f>'[1]X PUBBL.'!C165</f>
        <v>SOGGETTO PRIVATO</v>
      </c>
      <c r="E167" s="48" t="str">
        <f>'[1]X PUBBL.'!D165</f>
        <v>AMPLIFON ITALIA SPA</v>
      </c>
      <c r="F167" s="50" t="str">
        <f>'[1]X PUBBL.'!E165</f>
        <v>11567540965</v>
      </c>
      <c r="G167" s="51">
        <v>1315.28</v>
      </c>
      <c r="H167" s="68"/>
      <c r="I167" s="57"/>
      <c r="J167" s="69"/>
      <c r="K167" s="69"/>
      <c r="L167" s="69"/>
    </row>
    <row r="168" spans="2:12" s="47" customFormat="1" ht="16.5" customHeight="1" x14ac:dyDescent="0.25">
      <c r="B168" s="48" t="str">
        <f>'[1]X PUBBL.'!A166</f>
        <v>P2-2022-1643</v>
      </c>
      <c r="C168" s="49">
        <f>'[1]X PUBBL.'!B166</f>
        <v>44826</v>
      </c>
      <c r="D168" s="50" t="str">
        <f>'[1]X PUBBL.'!C166</f>
        <v>SOGGETTO PRIVATO</v>
      </c>
      <c r="E168" s="48" t="str">
        <f>'[1]X PUBBL.'!D166</f>
        <v>AMPLIFON ITALIA SPA</v>
      </c>
      <c r="F168" s="50" t="str">
        <f>'[1]X PUBBL.'!E166</f>
        <v>11567540965</v>
      </c>
      <c r="G168" s="51">
        <v>1401.7</v>
      </c>
      <c r="H168" s="68"/>
      <c r="I168" s="57"/>
      <c r="J168" s="69"/>
      <c r="K168" s="69"/>
      <c r="L168" s="69"/>
    </row>
    <row r="169" spans="2:12" s="47" customFormat="1" ht="16.5" customHeight="1" x14ac:dyDescent="0.25">
      <c r="B169" s="48" t="str">
        <f>'[1]X PUBBL.'!A167</f>
        <v>P2-2022-1642</v>
      </c>
      <c r="C169" s="49">
        <f>'[1]X PUBBL.'!B167</f>
        <v>44826</v>
      </c>
      <c r="D169" s="50" t="str">
        <f>'[1]X PUBBL.'!C167</f>
        <v>SOGGETTO PRIVATO</v>
      </c>
      <c r="E169" s="48" t="str">
        <f>'[1]X PUBBL.'!D167</f>
        <v>AMPLIFON ITALIA SPA</v>
      </c>
      <c r="F169" s="50" t="str">
        <f>'[1]X PUBBL.'!E167</f>
        <v>11567540965</v>
      </c>
      <c r="G169" s="51">
        <v>1315.28</v>
      </c>
      <c r="H169" s="68"/>
      <c r="I169" s="57"/>
      <c r="J169" s="69"/>
      <c r="K169" s="69"/>
      <c r="L169" s="69"/>
    </row>
    <row r="170" spans="2:12" s="47" customFormat="1" ht="16.5" customHeight="1" x14ac:dyDescent="0.25">
      <c r="B170" s="48" t="str">
        <f>'[1]X PUBBL.'!A168</f>
        <v>P2-2022-1641</v>
      </c>
      <c r="C170" s="49">
        <f>'[1]X PUBBL.'!B168</f>
        <v>44826</v>
      </c>
      <c r="D170" s="50" t="str">
        <f>'[1]X PUBBL.'!C168</f>
        <v>SOGGETTO PRIVATO</v>
      </c>
      <c r="E170" s="48" t="str">
        <f>'[1]X PUBBL.'!D168</f>
        <v>AMPLIFON ITALIA SPA</v>
      </c>
      <c r="F170" s="50" t="str">
        <f>'[1]X PUBBL.'!E168</f>
        <v>11567540965</v>
      </c>
      <c r="G170" s="51">
        <v>1315.28</v>
      </c>
      <c r="H170" s="68"/>
      <c r="I170" s="57"/>
      <c r="J170" s="69"/>
      <c r="K170" s="69"/>
      <c r="L170" s="69"/>
    </row>
    <row r="171" spans="2:12" s="47" customFormat="1" ht="16.5" customHeight="1" x14ac:dyDescent="0.25">
      <c r="B171" s="48" t="str">
        <f>'[1]X PUBBL.'!A169</f>
        <v>P2-2022-1640</v>
      </c>
      <c r="C171" s="49">
        <f>'[1]X PUBBL.'!B169</f>
        <v>44826</v>
      </c>
      <c r="D171" s="50" t="str">
        <f>'[1]X PUBBL.'!C169</f>
        <v>SOGGETTO PRIVATO</v>
      </c>
      <c r="E171" s="48" t="str">
        <f>'[1]X PUBBL.'!D169</f>
        <v>UDISENS SRL</v>
      </c>
      <c r="F171" s="50" t="str">
        <f>'[1]X PUBBL.'!E169</f>
        <v>10736541003</v>
      </c>
      <c r="G171" s="51">
        <v>1315.28</v>
      </c>
      <c r="H171" s="68"/>
      <c r="I171" s="57"/>
      <c r="J171" s="69"/>
      <c r="K171" s="69"/>
      <c r="L171" s="69"/>
    </row>
    <row r="172" spans="2:12" s="47" customFormat="1" ht="16.5" customHeight="1" x14ac:dyDescent="0.25">
      <c r="B172" s="48" t="str">
        <f>'[1]X PUBBL.'!A170</f>
        <v>P2-2022-1663</v>
      </c>
      <c r="C172" s="49">
        <f>'[1]X PUBBL.'!B170</f>
        <v>44831</v>
      </c>
      <c r="D172" s="50" t="str">
        <f>'[1]X PUBBL.'!C170</f>
        <v>SOGGETTO PRIVATO</v>
      </c>
      <c r="E172" s="48" t="str">
        <f>'[1]X PUBBL.'!D170</f>
        <v>PRIMO CECILIA S.R.L.</v>
      </c>
      <c r="F172" s="50" t="str">
        <f>'[1]X PUBBL.'!E170</f>
        <v>00964510572</v>
      </c>
      <c r="G172" s="51">
        <v>6529.71</v>
      </c>
      <c r="H172" s="68"/>
      <c r="I172" s="57"/>
      <c r="J172" s="69"/>
      <c r="K172" s="69"/>
      <c r="L172" s="69"/>
    </row>
    <row r="173" spans="2:12" s="47" customFormat="1" ht="16.5" customHeight="1" x14ac:dyDescent="0.25">
      <c r="B173" s="48" t="str">
        <f>'[1]X PUBBL.'!A171</f>
        <v>P2-2022-1682</v>
      </c>
      <c r="C173" s="49">
        <f>'[1]X PUBBL.'!B171</f>
        <v>44834</v>
      </c>
      <c r="D173" s="50" t="str">
        <f>'[1]X PUBBL.'!C171</f>
        <v>SOGGETTO PRIVATO</v>
      </c>
      <c r="E173" s="48" t="str">
        <f>'[1]X PUBBL.'!D171</f>
        <v>AMPLIFON ITALIA SPA</v>
      </c>
      <c r="F173" s="50" t="str">
        <f>'[1]X PUBBL.'!E171</f>
        <v>11567540965</v>
      </c>
      <c r="G173" s="51">
        <v>1488.11</v>
      </c>
      <c r="H173" s="68"/>
      <c r="I173" s="57"/>
      <c r="J173" s="69"/>
      <c r="K173" s="69"/>
      <c r="L173" s="69"/>
    </row>
    <row r="174" spans="2:12" s="47" customFormat="1" ht="16.5" customHeight="1" x14ac:dyDescent="0.25">
      <c r="B174" s="48" t="str">
        <f>'[1]X PUBBL.'!A172</f>
        <v>P2-2022-1675</v>
      </c>
      <c r="C174" s="49">
        <f>'[1]X PUBBL.'!B172</f>
        <v>44834</v>
      </c>
      <c r="D174" s="50" t="str">
        <f>'[1]X PUBBL.'!C172</f>
        <v>SOGGETTO PRIVATO</v>
      </c>
      <c r="E174" s="48" t="str">
        <f>'[1]X PUBBL.'!D172</f>
        <v>SANITARIA ONTANI SRL</v>
      </c>
      <c r="F174" s="50" t="str">
        <f>'[1]X PUBBL.'!E172</f>
        <v>10806691001</v>
      </c>
      <c r="G174" s="51">
        <v>2035.28</v>
      </c>
      <c r="H174" s="68"/>
      <c r="I174" s="57"/>
      <c r="J174" s="69"/>
      <c r="K174" s="69"/>
      <c r="L174" s="69"/>
    </row>
    <row r="175" spans="2:12" s="47" customFormat="1" ht="16.5" customHeight="1" x14ac:dyDescent="0.25">
      <c r="B175" s="48" t="str">
        <f>'[1]X PUBBL.'!A173</f>
        <v>P2-2022-1670</v>
      </c>
      <c r="C175" s="49">
        <f>'[1]X PUBBL.'!B173</f>
        <v>44834</v>
      </c>
      <c r="D175" s="50" t="str">
        <f>'[1]X PUBBL.'!C173</f>
        <v>SOGGETTO PRIVATO</v>
      </c>
      <c r="E175" s="48" t="str">
        <f>'[1]X PUBBL.'!D173</f>
        <v>ORTOPEDIA CAPENA   S.R.L.</v>
      </c>
      <c r="F175" s="50">
        <f>'[1]X PUBBL.'!E173</f>
        <v>13371981005</v>
      </c>
      <c r="G175" s="51">
        <v>1280.73</v>
      </c>
      <c r="H175" s="68"/>
      <c r="I175" s="57"/>
      <c r="J175" s="69"/>
      <c r="K175" s="69"/>
      <c r="L175" s="69"/>
    </row>
    <row r="176" spans="2:12" s="47" customFormat="1" ht="16.5" customHeight="1" x14ac:dyDescent="0.25">
      <c r="B176" s="48" t="str">
        <f>'[1]X PUBBL.'!A174</f>
        <v>P2-2022-1726</v>
      </c>
      <c r="C176" s="49">
        <f>'[1]X PUBBL.'!B174</f>
        <v>44839</v>
      </c>
      <c r="D176" s="50" t="str">
        <f>'[1]X PUBBL.'!C174</f>
        <v>SOGGETTO PRIVATO</v>
      </c>
      <c r="E176" s="48" t="str">
        <f>'[1]X PUBBL.'!D174</f>
        <v>SANIPLANT   S.R.L.S.</v>
      </c>
      <c r="F176" s="50">
        <f>'[1]X PUBBL.'!E174</f>
        <v>13255351002</v>
      </c>
      <c r="G176" s="51">
        <v>1673.84</v>
      </c>
      <c r="H176" s="68"/>
      <c r="I176" s="57"/>
      <c r="J176" s="69"/>
      <c r="K176" s="69"/>
      <c r="L176" s="69"/>
    </row>
    <row r="177" spans="2:12" s="47" customFormat="1" ht="16.5" customHeight="1" x14ac:dyDescent="0.25">
      <c r="B177" s="48" t="str">
        <f>'[1]X PUBBL.'!A175</f>
        <v>P2-2022-1723</v>
      </c>
      <c r="C177" s="49">
        <f>'[1]X PUBBL.'!B175</f>
        <v>44839</v>
      </c>
      <c r="D177" s="50" t="str">
        <f>'[1]X PUBBL.'!C175</f>
        <v>SOGGETTO PRIVATO</v>
      </c>
      <c r="E177" s="48" t="str">
        <f>'[1]X PUBBL.'!D175</f>
        <v>AMPLIFON ITALIA SPA</v>
      </c>
      <c r="F177" s="50" t="str">
        <f>'[1]X PUBBL.'!E175</f>
        <v>11567540965</v>
      </c>
      <c r="G177" s="51">
        <v>1315.28</v>
      </c>
      <c r="H177" s="68"/>
      <c r="I177" s="57"/>
      <c r="J177" s="69"/>
      <c r="K177" s="69"/>
      <c r="L177" s="69"/>
    </row>
    <row r="178" spans="2:12" s="47" customFormat="1" ht="16.5" customHeight="1" x14ac:dyDescent="0.25">
      <c r="B178" s="48" t="str">
        <f>'[1]X PUBBL.'!A176</f>
        <v>P2-2022-1718</v>
      </c>
      <c r="C178" s="49">
        <f>'[1]X PUBBL.'!B176</f>
        <v>44839</v>
      </c>
      <c r="D178" s="50" t="str">
        <f>'[1]X PUBBL.'!C176</f>
        <v>SOGGETTO PRIVATO</v>
      </c>
      <c r="E178" s="48" t="str">
        <f>'[1]X PUBBL.'!D176</f>
        <v>AMPLIFON ITALIA SPA</v>
      </c>
      <c r="F178" s="50" t="str">
        <f>'[1]X PUBBL.'!E176</f>
        <v>11567540965</v>
      </c>
      <c r="G178" s="51">
        <v>1315.28</v>
      </c>
      <c r="H178" s="68"/>
      <c r="I178" s="57"/>
      <c r="J178" s="69"/>
      <c r="K178" s="69"/>
      <c r="L178" s="69"/>
    </row>
    <row r="179" spans="2:12" s="47" customFormat="1" ht="16.5" customHeight="1" x14ac:dyDescent="0.25">
      <c r="B179" s="48" t="str">
        <f>'[1]X PUBBL.'!A177</f>
        <v>P2-2022-1715</v>
      </c>
      <c r="C179" s="49">
        <f>'[1]X PUBBL.'!B177</f>
        <v>44839</v>
      </c>
      <c r="D179" s="50" t="str">
        <f>'[1]X PUBBL.'!C177</f>
        <v>SOGGETTO PRIVATO</v>
      </c>
      <c r="E179" s="48" t="str">
        <f>'[1]X PUBBL.'!D177</f>
        <v>SANITARIA ONTANI SRL</v>
      </c>
      <c r="F179" s="50" t="str">
        <f>'[1]X PUBBL.'!E177</f>
        <v>10806691001</v>
      </c>
      <c r="G179" s="51">
        <v>1057.26</v>
      </c>
      <c r="H179" s="68"/>
      <c r="I179" s="57"/>
      <c r="J179" s="69"/>
      <c r="K179" s="69"/>
      <c r="L179" s="69"/>
    </row>
    <row r="180" spans="2:12" s="47" customFormat="1" ht="16.5" customHeight="1" x14ac:dyDescent="0.25">
      <c r="B180" s="48" t="str">
        <f>'[1]X PUBBL.'!A178</f>
        <v>P2-2022-1739</v>
      </c>
      <c r="C180" s="49">
        <f>'[1]X PUBBL.'!B178</f>
        <v>44841</v>
      </c>
      <c r="D180" s="50" t="str">
        <f>'[1]X PUBBL.'!C178</f>
        <v>SOGGETTO PRIVATO</v>
      </c>
      <c r="E180" s="48" t="str">
        <f>'[1]X PUBBL.'!D178</f>
        <v>UDISENS SRL</v>
      </c>
      <c r="F180" s="50" t="str">
        <f>'[1]X PUBBL.'!E178</f>
        <v>10736541003</v>
      </c>
      <c r="G180" s="51">
        <v>1315.28</v>
      </c>
      <c r="H180" s="68"/>
      <c r="I180" s="57"/>
      <c r="J180" s="69"/>
      <c r="K180" s="69"/>
      <c r="L180" s="69"/>
    </row>
    <row r="181" spans="2:12" s="47" customFormat="1" ht="16.5" customHeight="1" x14ac:dyDescent="0.25">
      <c r="B181" s="48" t="str">
        <f>'[1]X PUBBL.'!A179</f>
        <v>P2-2022-1757</v>
      </c>
      <c r="C181" s="49">
        <f>'[1]X PUBBL.'!B179</f>
        <v>44844</v>
      </c>
      <c r="D181" s="50" t="str">
        <f>'[1]X PUBBL.'!C179</f>
        <v>SOGGETTO PRIVATO</v>
      </c>
      <c r="E181" s="48" t="str">
        <f>'[1]X PUBBL.'!D179</f>
        <v>AMPLIFON ITALIA SPA</v>
      </c>
      <c r="F181" s="50" t="str">
        <f>'[1]X PUBBL.'!E179</f>
        <v>11567540965</v>
      </c>
      <c r="G181" s="51">
        <v>1488.11</v>
      </c>
      <c r="H181" s="68"/>
      <c r="I181" s="57"/>
      <c r="J181" s="69"/>
      <c r="K181" s="69"/>
      <c r="L181" s="69"/>
    </row>
    <row r="182" spans="2:12" s="47" customFormat="1" ht="16.5" customHeight="1" x14ac:dyDescent="0.25">
      <c r="B182" s="48" t="str">
        <f>'[1]X PUBBL.'!A180</f>
        <v>P2-2022-1745</v>
      </c>
      <c r="C182" s="49">
        <f>'[1]X PUBBL.'!B180</f>
        <v>44844</v>
      </c>
      <c r="D182" s="50" t="str">
        <f>'[1]X PUBBL.'!C180</f>
        <v>SOGGETTO PRIVATO</v>
      </c>
      <c r="E182" s="48" t="str">
        <f>'[1]X PUBBL.'!D180</f>
        <v>AMPLIFON ITALIA SPA</v>
      </c>
      <c r="F182" s="50" t="str">
        <f>'[1]X PUBBL.'!E180</f>
        <v>11567540965</v>
      </c>
      <c r="G182" s="51">
        <v>1488.11</v>
      </c>
      <c r="H182" s="68"/>
      <c r="I182" s="57"/>
      <c r="J182" s="69"/>
      <c r="K182" s="69"/>
      <c r="L182" s="69"/>
    </row>
    <row r="183" spans="2:12" s="47" customFormat="1" ht="16.5" customHeight="1" x14ac:dyDescent="0.25">
      <c r="B183" s="48" t="str">
        <f>'[1]X PUBBL.'!A181</f>
        <v>P2-2022-1759</v>
      </c>
      <c r="C183" s="49">
        <f>'[1]X PUBBL.'!B181</f>
        <v>44846</v>
      </c>
      <c r="D183" s="50" t="str">
        <f>'[1]X PUBBL.'!C181</f>
        <v>SOGGETTO PRIVATO</v>
      </c>
      <c r="E183" s="48" t="str">
        <f>'[1]X PUBBL.'!D181</f>
        <v>ORTOPEDIA CAPENA   S.R.L.</v>
      </c>
      <c r="F183" s="50">
        <f>'[1]X PUBBL.'!E181</f>
        <v>13371981005</v>
      </c>
      <c r="G183" s="51">
        <v>2327.4899999999998</v>
      </c>
      <c r="H183" s="68"/>
      <c r="I183" s="57"/>
      <c r="J183" s="69"/>
      <c r="K183" s="69"/>
      <c r="L183" s="69"/>
    </row>
    <row r="184" spans="2:12" s="47" customFormat="1" ht="16.5" customHeight="1" x14ac:dyDescent="0.25">
      <c r="B184" s="48" t="str">
        <f>'[1]X PUBBL.'!A182</f>
        <v>P2-2022-1764</v>
      </c>
      <c r="C184" s="49">
        <f>'[1]X PUBBL.'!B182</f>
        <v>44847</v>
      </c>
      <c r="D184" s="50" t="str">
        <f>'[1]X PUBBL.'!C182</f>
        <v>SOGGETTO PRIVATO</v>
      </c>
      <c r="E184" s="48" t="str">
        <f>'[1]X PUBBL.'!D182</f>
        <v>PRIMO CECILIA S.R.L.</v>
      </c>
      <c r="F184" s="50" t="str">
        <f>'[1]X PUBBL.'!E182</f>
        <v>00964510572</v>
      </c>
      <c r="G184" s="51">
        <v>2750.88</v>
      </c>
      <c r="H184" s="68"/>
      <c r="I184" s="57"/>
      <c r="J184" s="69"/>
      <c r="K184" s="69"/>
      <c r="L184" s="69"/>
    </row>
    <row r="185" spans="2:12" s="47" customFormat="1" ht="16.5" customHeight="1" x14ac:dyDescent="0.25">
      <c r="B185" s="48" t="str">
        <f>'[1]X PUBBL.'!A183</f>
        <v>P2-2022-1761</v>
      </c>
      <c r="C185" s="49">
        <f>'[1]X PUBBL.'!B183</f>
        <v>44847</v>
      </c>
      <c r="D185" s="50" t="str">
        <f>'[1]X PUBBL.'!C183</f>
        <v>SOGGETTO PRIVATO</v>
      </c>
      <c r="E185" s="48" t="str">
        <f>'[1]X PUBBL.'!D183</f>
        <v>OCULARISTICA ITALIANA S.R.L.</v>
      </c>
      <c r="F185" s="50" t="str">
        <f>'[1]X PUBBL.'!E183</f>
        <v>01908381005</v>
      </c>
      <c r="G185" s="51">
        <v>1042.1099999999999</v>
      </c>
      <c r="H185" s="68"/>
      <c r="I185" s="57"/>
      <c r="J185" s="69"/>
      <c r="K185" s="69"/>
      <c r="L185" s="69"/>
    </row>
    <row r="186" spans="2:12" s="47" customFormat="1" ht="16.5" customHeight="1" x14ac:dyDescent="0.25">
      <c r="B186" s="48" t="str">
        <f>'[1]X PUBBL.'!A184</f>
        <v>P2-2022-1760</v>
      </c>
      <c r="C186" s="49">
        <f>'[1]X PUBBL.'!B184</f>
        <v>44847</v>
      </c>
      <c r="D186" s="50" t="str">
        <f>'[1]X PUBBL.'!C184</f>
        <v>SOGGETTO PRIVATO</v>
      </c>
      <c r="E186" s="48" t="str">
        <f>'[1]X PUBBL.'!D184</f>
        <v>SENTECH S.R.L.</v>
      </c>
      <c r="F186" s="50" t="str">
        <f>'[1]X PUBBL.'!E184</f>
        <v>02063220566</v>
      </c>
      <c r="G186" s="51">
        <v>1315.28</v>
      </c>
      <c r="H186" s="68"/>
      <c r="I186" s="57"/>
      <c r="J186" s="69"/>
      <c r="K186" s="69"/>
      <c r="L186" s="69"/>
    </row>
    <row r="187" spans="2:12" s="47" customFormat="1" ht="16.5" customHeight="1" x14ac:dyDescent="0.25">
      <c r="B187" s="48" t="str">
        <f>'[1]X PUBBL.'!A185</f>
        <v>P2-2022-1782</v>
      </c>
      <c r="C187" s="49">
        <f>'[1]X PUBBL.'!B185</f>
        <v>44848</v>
      </c>
      <c r="D187" s="50" t="str">
        <f>'[1]X PUBBL.'!C185</f>
        <v>SOGGETTO PRIVATO</v>
      </c>
      <c r="E187" s="48" t="str">
        <f>'[1]X PUBBL.'!D185</f>
        <v>FARMACIA RIZZUTI FLAVIA</v>
      </c>
      <c r="F187" s="50" t="str">
        <f>'[1]X PUBBL.'!E185</f>
        <v>09737481003</v>
      </c>
      <c r="G187" s="51">
        <v>1186.8499999999999</v>
      </c>
      <c r="H187" s="68"/>
      <c r="I187" s="57"/>
      <c r="J187" s="69"/>
      <c r="K187" s="69"/>
      <c r="L187" s="69"/>
    </row>
    <row r="188" spans="2:12" s="47" customFormat="1" ht="16.5" customHeight="1" x14ac:dyDescent="0.25">
      <c r="B188" s="48" t="str">
        <f>'[1]X PUBBL.'!A186</f>
        <v>P2-2022-1788</v>
      </c>
      <c r="C188" s="49">
        <f>'[1]X PUBBL.'!B186</f>
        <v>44851</v>
      </c>
      <c r="D188" s="50" t="str">
        <f>'[1]X PUBBL.'!C186</f>
        <v>SOGGETTO PRIVATO</v>
      </c>
      <c r="E188" s="48" t="str">
        <f>'[1]X PUBBL.'!D186</f>
        <v>I.T.O.P. OFFICINE ORTOPEDICHE  S.R.L.</v>
      </c>
      <c r="F188" s="50" t="str">
        <f>'[1]X PUBBL.'!E186</f>
        <v>06509081003</v>
      </c>
      <c r="G188" s="51">
        <v>1403.42</v>
      </c>
      <c r="H188" s="68"/>
      <c r="I188" s="57"/>
      <c r="J188" s="69"/>
      <c r="K188" s="69"/>
      <c r="L188" s="69"/>
    </row>
    <row r="189" spans="2:12" s="47" customFormat="1" ht="16.5" customHeight="1" x14ac:dyDescent="0.25">
      <c r="B189" s="48" t="str">
        <f>'[1]X PUBBL.'!A187</f>
        <v>P2-2022-1797</v>
      </c>
      <c r="C189" s="49">
        <f>'[1]X PUBBL.'!B187</f>
        <v>44852</v>
      </c>
      <c r="D189" s="50" t="str">
        <f>'[1]X PUBBL.'!C187</f>
        <v>SOGGETTO PRIVATO</v>
      </c>
      <c r="E189" s="48" t="str">
        <f>'[1]X PUBBL.'!D187</f>
        <v>AMPLIFON ITALIA SPA</v>
      </c>
      <c r="F189" s="50" t="str">
        <f>'[1]X PUBBL.'!E187</f>
        <v>11567540965</v>
      </c>
      <c r="G189" s="51">
        <v>1315.28</v>
      </c>
      <c r="H189" s="68"/>
      <c r="I189" s="57"/>
      <c r="J189" s="69"/>
      <c r="K189" s="69"/>
      <c r="L189" s="69"/>
    </row>
    <row r="190" spans="2:12" s="47" customFormat="1" ht="16.5" customHeight="1" x14ac:dyDescent="0.25">
      <c r="B190" s="48" t="str">
        <f>'[1]X PUBBL.'!A188</f>
        <v>P2-2022-1810</v>
      </c>
      <c r="C190" s="49">
        <f>'[1]X PUBBL.'!B188</f>
        <v>44853</v>
      </c>
      <c r="D190" s="50" t="str">
        <f>'[1]X PUBBL.'!C188</f>
        <v>SOGGETTO PRIVATO</v>
      </c>
      <c r="E190" s="48" t="str">
        <f>'[1]X PUBBL.'!D188</f>
        <v>SENTECH S.R.L.</v>
      </c>
      <c r="F190" s="50" t="str">
        <f>'[1]X PUBBL.'!E188</f>
        <v>02063220566</v>
      </c>
      <c r="G190" s="51">
        <v>1488.11</v>
      </c>
      <c r="H190" s="68"/>
      <c r="I190" s="57"/>
      <c r="J190" s="69"/>
      <c r="K190" s="69"/>
      <c r="L190" s="69"/>
    </row>
    <row r="191" spans="2:12" s="47" customFormat="1" ht="16.5" customHeight="1" x14ac:dyDescent="0.25">
      <c r="B191" s="48" t="str">
        <f>'[1]X PUBBL.'!A189</f>
        <v>P2-2022-1809</v>
      </c>
      <c r="C191" s="49">
        <f>'[1]X PUBBL.'!B189</f>
        <v>44853</v>
      </c>
      <c r="D191" s="50" t="str">
        <f>'[1]X PUBBL.'!C189</f>
        <v>SOGGETTO PRIVATO</v>
      </c>
      <c r="E191" s="48" t="str">
        <f>'[1]X PUBBL.'!D189</f>
        <v>REHA GROUP SRL</v>
      </c>
      <c r="F191" s="50" t="str">
        <f>'[1]X PUBBL.'!E189</f>
        <v>09170591003</v>
      </c>
      <c r="G191" s="51">
        <v>2082.06</v>
      </c>
      <c r="H191" s="68"/>
      <c r="I191" s="57"/>
      <c r="J191" s="69"/>
      <c r="K191" s="69"/>
      <c r="L191" s="69"/>
    </row>
    <row r="192" spans="2:12" s="47" customFormat="1" ht="16.5" customHeight="1" x14ac:dyDescent="0.25">
      <c r="B192" s="48" t="str">
        <f>'[1]X PUBBL.'!A190</f>
        <v>P2-2022-1808</v>
      </c>
      <c r="C192" s="49">
        <f>'[1]X PUBBL.'!B190</f>
        <v>44853</v>
      </c>
      <c r="D192" s="50" t="str">
        <f>'[1]X PUBBL.'!C190</f>
        <v>SOGGETTO PRIVATO</v>
      </c>
      <c r="E192" s="48" t="str">
        <f>'[1]X PUBBL.'!D190</f>
        <v>AUDIOCONTROL CENTRO SORDITA SRL</v>
      </c>
      <c r="F192" s="50" t="str">
        <f>'[1]X PUBBL.'!E190</f>
        <v>01940610668</v>
      </c>
      <c r="G192" s="51">
        <v>1307.07</v>
      </c>
      <c r="H192" s="68"/>
      <c r="I192" s="57"/>
      <c r="J192" s="69"/>
      <c r="K192" s="69"/>
      <c r="L192" s="69"/>
    </row>
    <row r="193" spans="2:12" s="47" customFormat="1" ht="16.5" customHeight="1" x14ac:dyDescent="0.25">
      <c r="B193" s="48" t="str">
        <f>'[1]X PUBBL.'!A191</f>
        <v>P2-2022-1801</v>
      </c>
      <c r="C193" s="49">
        <f>'[1]X PUBBL.'!B191</f>
        <v>44853</v>
      </c>
      <c r="D193" s="50" t="str">
        <f>'[1]X PUBBL.'!C191</f>
        <v>SOGGETTO PRIVATO</v>
      </c>
      <c r="E193" s="48" t="str">
        <f>'[1]X PUBBL.'!D191</f>
        <v>AMPLIFON ITALIA SPA</v>
      </c>
      <c r="F193" s="50" t="str">
        <f>'[1]X PUBBL.'!E191</f>
        <v>11567540965</v>
      </c>
      <c r="G193" s="51">
        <v>1488.11</v>
      </c>
      <c r="H193" s="68"/>
      <c r="I193" s="57"/>
      <c r="J193" s="69"/>
      <c r="K193" s="69"/>
      <c r="L193" s="69"/>
    </row>
    <row r="194" spans="2:12" s="47" customFormat="1" ht="16.5" customHeight="1" x14ac:dyDescent="0.25">
      <c r="B194" s="48" t="str">
        <f>'[1]X PUBBL.'!A192</f>
        <v>P2-2022-1836</v>
      </c>
      <c r="C194" s="49">
        <f>'[1]X PUBBL.'!B192</f>
        <v>44858</v>
      </c>
      <c r="D194" s="50" t="str">
        <f>'[1]X PUBBL.'!C192</f>
        <v>SOGGETTO PRIVATO</v>
      </c>
      <c r="E194" s="48" t="str">
        <f>'[1]X PUBBL.'!D192</f>
        <v>PRIMO CECILIA S.R.L.</v>
      </c>
      <c r="F194" s="50" t="str">
        <f>'[1]X PUBBL.'!E192</f>
        <v>00964510572</v>
      </c>
      <c r="G194" s="51">
        <v>1280.73</v>
      </c>
      <c r="H194" s="68"/>
      <c r="I194" s="57"/>
      <c r="J194" s="69"/>
      <c r="K194" s="69"/>
      <c r="L194" s="69"/>
    </row>
    <row r="195" spans="2:12" s="47" customFormat="1" ht="16.5" customHeight="1" x14ac:dyDescent="0.25">
      <c r="B195" s="48" t="str">
        <f>'[1]X PUBBL.'!A193</f>
        <v>P2-2022-1829</v>
      </c>
      <c r="C195" s="49">
        <f>'[1]X PUBBL.'!B193</f>
        <v>44858</v>
      </c>
      <c r="D195" s="50" t="str">
        <f>'[1]X PUBBL.'!C193</f>
        <v>SOGGETTO PRIVATO</v>
      </c>
      <c r="E195" s="48" t="str">
        <f>'[1]X PUBBL.'!D193</f>
        <v>PRIMO CECILIA S.R.L.</v>
      </c>
      <c r="F195" s="50" t="str">
        <f>'[1]X PUBBL.'!E193</f>
        <v>00964510572</v>
      </c>
      <c r="G195" s="51">
        <v>3616.35</v>
      </c>
      <c r="H195" s="68"/>
      <c r="I195" s="57"/>
      <c r="J195" s="69"/>
      <c r="K195" s="69"/>
      <c r="L195" s="69"/>
    </row>
    <row r="196" spans="2:12" s="47" customFormat="1" ht="16.5" customHeight="1" x14ac:dyDescent="0.25">
      <c r="B196" s="48" t="str">
        <f>'[1]X PUBBL.'!A194</f>
        <v>P2-2022-1871</v>
      </c>
      <c r="C196" s="49">
        <f>'[1]X PUBBL.'!B194</f>
        <v>44861</v>
      </c>
      <c r="D196" s="50" t="str">
        <f>'[1]X PUBBL.'!C194</f>
        <v>SOGGETTO PRIVATO</v>
      </c>
      <c r="E196" s="48" t="str">
        <f>'[1]X PUBBL.'!D194</f>
        <v>UDISENS SRL</v>
      </c>
      <c r="F196" s="50" t="str">
        <f>'[1]X PUBBL.'!E194</f>
        <v>10736541003</v>
      </c>
      <c r="G196" s="51">
        <v>1315.28</v>
      </c>
      <c r="H196" s="68"/>
      <c r="I196" s="57"/>
      <c r="J196" s="69"/>
      <c r="K196" s="69"/>
      <c r="L196" s="69"/>
    </row>
    <row r="197" spans="2:12" s="47" customFormat="1" ht="16.5" customHeight="1" x14ac:dyDescent="0.25">
      <c r="B197" s="48" t="str">
        <f>'[1]X PUBBL.'!A195</f>
        <v>P2-2022-1867</v>
      </c>
      <c r="C197" s="49">
        <f>'[1]X PUBBL.'!B195</f>
        <v>44861</v>
      </c>
      <c r="D197" s="50" t="str">
        <f>'[1]X PUBBL.'!C195</f>
        <v>SOGGETTO PRIVATO</v>
      </c>
      <c r="E197" s="48" t="str">
        <f>'[1]X PUBBL.'!D195</f>
        <v>PRIMO CECILIA S.R.L.</v>
      </c>
      <c r="F197" s="50" t="str">
        <f>'[1]X PUBBL.'!E195</f>
        <v>00964510572</v>
      </c>
      <c r="G197" s="51">
        <v>1290.22</v>
      </c>
      <c r="H197" s="68"/>
      <c r="I197" s="57"/>
      <c r="J197" s="69"/>
      <c r="K197" s="69"/>
      <c r="L197" s="69"/>
    </row>
    <row r="198" spans="2:12" s="47" customFormat="1" ht="16.5" customHeight="1" x14ac:dyDescent="0.25">
      <c r="B198" s="48" t="str">
        <f>'[1]X PUBBL.'!A196</f>
        <v>P2-2022-1865</v>
      </c>
      <c r="C198" s="49">
        <f>'[1]X PUBBL.'!B196</f>
        <v>44861</v>
      </c>
      <c r="D198" s="50" t="str">
        <f>'[1]X PUBBL.'!C196</f>
        <v>SOGGETTO PRIVATO</v>
      </c>
      <c r="E198" s="48" t="str">
        <f>'[1]X PUBBL.'!D196</f>
        <v>PRIMO CECILIA S.R.L.</v>
      </c>
      <c r="F198" s="50" t="str">
        <f>'[1]X PUBBL.'!E196</f>
        <v>00964510572</v>
      </c>
      <c r="G198" s="51">
        <v>1049.05</v>
      </c>
      <c r="H198" s="68"/>
      <c r="I198" s="57"/>
      <c r="J198" s="69"/>
      <c r="K198" s="69"/>
      <c r="L198" s="69"/>
    </row>
    <row r="199" spans="2:12" s="47" customFormat="1" ht="16.5" customHeight="1" x14ac:dyDescent="0.25">
      <c r="B199" s="48" t="str">
        <f>'[1]X PUBBL.'!A197</f>
        <v>P2-2022-1893</v>
      </c>
      <c r="C199" s="49">
        <f>'[1]X PUBBL.'!B197</f>
        <v>44865</v>
      </c>
      <c r="D199" s="50" t="str">
        <f>'[1]X PUBBL.'!C197</f>
        <v>SOGGETTO PRIVATO</v>
      </c>
      <c r="E199" s="48" t="str">
        <f>'[1]X PUBBL.'!D197</f>
        <v>AMPLIFON ITALIA SPA</v>
      </c>
      <c r="F199" s="50" t="str">
        <f>'[1]X PUBBL.'!E197</f>
        <v>11567540965</v>
      </c>
      <c r="G199" s="51">
        <v>1488.11</v>
      </c>
      <c r="H199" s="68"/>
      <c r="I199" s="57"/>
      <c r="J199" s="69"/>
      <c r="K199" s="69"/>
      <c r="L199" s="69"/>
    </row>
    <row r="200" spans="2:12" s="47" customFormat="1" ht="16.5" customHeight="1" x14ac:dyDescent="0.25">
      <c r="B200" s="48" t="str">
        <f>'[1]X PUBBL.'!A198</f>
        <v>P2-2022-1903</v>
      </c>
      <c r="C200" s="49">
        <f>'[1]X PUBBL.'!B198</f>
        <v>44867</v>
      </c>
      <c r="D200" s="50" t="str">
        <f>'[1]X PUBBL.'!C198</f>
        <v>SOGGETTO PRIVATO</v>
      </c>
      <c r="E200" s="48" t="str">
        <f>'[1]X PUBBL.'!D198</f>
        <v>AMPLIFON ITALIA SPA</v>
      </c>
      <c r="F200" s="50" t="str">
        <f>'[1]X PUBBL.'!E198</f>
        <v>11567540965</v>
      </c>
      <c r="G200" s="51">
        <v>1488.11</v>
      </c>
      <c r="H200" s="68"/>
      <c r="I200" s="57"/>
      <c r="J200" s="69"/>
      <c r="K200" s="69"/>
      <c r="L200" s="69"/>
    </row>
    <row r="201" spans="2:12" s="47" customFormat="1" ht="16.5" customHeight="1" x14ac:dyDescent="0.25">
      <c r="B201" s="48" t="str">
        <f>'[1]X PUBBL.'!A199</f>
        <v>P2-2022-1898</v>
      </c>
      <c r="C201" s="49">
        <f>'[1]X PUBBL.'!B199</f>
        <v>44867</v>
      </c>
      <c r="D201" s="50" t="str">
        <f>'[1]X PUBBL.'!C199</f>
        <v>SOGGETTO PRIVATO</v>
      </c>
      <c r="E201" s="48" t="str">
        <f>'[1]X PUBBL.'!D199</f>
        <v>AMPLIFON ITALIA SPA</v>
      </c>
      <c r="F201" s="50" t="str">
        <f>'[1]X PUBBL.'!E199</f>
        <v>11567540965</v>
      </c>
      <c r="G201" s="51">
        <v>1315.28</v>
      </c>
      <c r="H201" s="68"/>
      <c r="I201" s="57"/>
      <c r="J201" s="69"/>
      <c r="K201" s="69"/>
      <c r="L201" s="69"/>
    </row>
    <row r="202" spans="2:12" s="47" customFormat="1" ht="16.5" customHeight="1" x14ac:dyDescent="0.25">
      <c r="B202" s="48" t="str">
        <f>'[1]X PUBBL.'!A200</f>
        <v>P2-2022-1910</v>
      </c>
      <c r="C202" s="49">
        <f>'[1]X PUBBL.'!B200</f>
        <v>44869</v>
      </c>
      <c r="D202" s="50" t="str">
        <f>'[1]X PUBBL.'!C200</f>
        <v>SOGGETTO PRIVATO</v>
      </c>
      <c r="E202" s="48" t="str">
        <f>'[1]X PUBBL.'!D200</f>
        <v>MEDEL ELEKTROMEDIZINISCHE GERAETE</v>
      </c>
      <c r="F202" s="50" t="str">
        <f>'[1]X PUBBL.'!E200</f>
        <v>02558560211</v>
      </c>
      <c r="G202" s="51">
        <v>1599</v>
      </c>
      <c r="H202" s="68"/>
      <c r="I202" s="57"/>
      <c r="J202" s="69"/>
      <c r="K202" s="69"/>
      <c r="L202" s="69"/>
    </row>
    <row r="203" spans="2:12" s="47" customFormat="1" ht="16.5" customHeight="1" x14ac:dyDescent="0.25">
      <c r="B203" s="48" t="str">
        <f>'[1]X PUBBL.'!A201</f>
        <v>P2-2022-1909</v>
      </c>
      <c r="C203" s="49">
        <f>'[1]X PUBBL.'!B201</f>
        <v>44869</v>
      </c>
      <c r="D203" s="50" t="str">
        <f>'[1]X PUBBL.'!C201</f>
        <v>SOGGETTO PRIVATO</v>
      </c>
      <c r="E203" s="48" t="str">
        <f>'[1]X PUBBL.'!D201</f>
        <v>UDICARE   S.R.L.</v>
      </c>
      <c r="F203" s="50" t="str">
        <f>'[1]X PUBBL.'!E201</f>
        <v>06447710481</v>
      </c>
      <c r="G203" s="51">
        <v>1488.11</v>
      </c>
      <c r="H203" s="68"/>
      <c r="I203" s="57"/>
      <c r="J203" s="69"/>
      <c r="K203" s="69"/>
      <c r="L203" s="69"/>
    </row>
    <row r="204" spans="2:12" s="47" customFormat="1" ht="16.5" customHeight="1" x14ac:dyDescent="0.25">
      <c r="B204" s="48" t="str">
        <f>'[1]X PUBBL.'!A202</f>
        <v>P2-2022-1930</v>
      </c>
      <c r="C204" s="49">
        <f>'[1]X PUBBL.'!B202</f>
        <v>44872</v>
      </c>
      <c r="D204" s="50" t="str">
        <f>'[1]X PUBBL.'!C202</f>
        <v>SOGGETTO PRIVATO</v>
      </c>
      <c r="E204" s="48" t="str">
        <f>'[1]X PUBBL.'!D202</f>
        <v>AMPLIFON ITALIA SPA</v>
      </c>
      <c r="F204" s="50" t="str">
        <f>'[1]X PUBBL.'!E202</f>
        <v>11567540965</v>
      </c>
      <c r="G204" s="51">
        <v>1488.11</v>
      </c>
      <c r="H204" s="68"/>
      <c r="I204" s="57"/>
      <c r="J204" s="69"/>
      <c r="K204" s="69"/>
      <c r="L204" s="69"/>
    </row>
    <row r="205" spans="2:12" s="47" customFormat="1" ht="16.5" customHeight="1" x14ac:dyDescent="0.25">
      <c r="B205" s="48" t="str">
        <f>'[1]X PUBBL.'!A203</f>
        <v>P2-2022-1929</v>
      </c>
      <c r="C205" s="49">
        <f>'[1]X PUBBL.'!B203</f>
        <v>44872</v>
      </c>
      <c r="D205" s="50" t="str">
        <f>'[1]X PUBBL.'!C203</f>
        <v>SOGGETTO PRIVATO</v>
      </c>
      <c r="E205" s="48" t="str">
        <f>'[1]X PUBBL.'!D203</f>
        <v>AMPLIFON ITALIA SPA</v>
      </c>
      <c r="F205" s="50" t="str">
        <f>'[1]X PUBBL.'!E203</f>
        <v>11567540965</v>
      </c>
      <c r="G205" s="51">
        <v>1315.28</v>
      </c>
      <c r="H205" s="68"/>
      <c r="I205" s="57"/>
      <c r="J205" s="69"/>
      <c r="K205" s="69"/>
      <c r="L205" s="69"/>
    </row>
    <row r="206" spans="2:12" s="47" customFormat="1" ht="16.5" customHeight="1" x14ac:dyDescent="0.25">
      <c r="B206" s="48" t="str">
        <f>'[1]X PUBBL.'!A204</f>
        <v>P2-2022-1933</v>
      </c>
      <c r="C206" s="49">
        <f>'[1]X PUBBL.'!B204</f>
        <v>44873</v>
      </c>
      <c r="D206" s="50" t="str">
        <f>'[1]X PUBBL.'!C204</f>
        <v>SOGGETTO PRIVATO</v>
      </c>
      <c r="E206" s="48" t="str">
        <f>'[1]X PUBBL.'!D204</f>
        <v>SANITARIA ROSSANA VERGELLI  S.R.L.</v>
      </c>
      <c r="F206" s="50" t="str">
        <f>'[1]X PUBBL.'!E204</f>
        <v>01387400557</v>
      </c>
      <c r="G206" s="51">
        <v>1421.81</v>
      </c>
      <c r="H206" s="68"/>
      <c r="I206" s="57"/>
      <c r="J206" s="69"/>
      <c r="K206" s="69"/>
      <c r="L206" s="69"/>
    </row>
    <row r="207" spans="2:12" s="47" customFormat="1" ht="16.5" customHeight="1" x14ac:dyDescent="0.25">
      <c r="B207" s="48" t="str">
        <f>'[1]X PUBBL.'!A205</f>
        <v>P2-2022-1944</v>
      </c>
      <c r="C207" s="49">
        <f>'[1]X PUBBL.'!B205</f>
        <v>44874</v>
      </c>
      <c r="D207" s="50" t="str">
        <f>'[1]X PUBBL.'!C205</f>
        <v>SOGGETTO PRIVATO</v>
      </c>
      <c r="E207" s="48" t="str">
        <f>'[1]X PUBBL.'!D205</f>
        <v>FARMACIA CORONETTA S.N.C.</v>
      </c>
      <c r="F207" s="50" t="str">
        <f>'[1]X PUBBL.'!E205</f>
        <v>00938950573</v>
      </c>
      <c r="G207" s="51">
        <v>1196.21</v>
      </c>
      <c r="H207" s="68"/>
      <c r="I207" s="57"/>
      <c r="J207" s="69"/>
      <c r="K207" s="69"/>
      <c r="L207" s="69"/>
    </row>
    <row r="208" spans="2:12" s="47" customFormat="1" ht="16.5" customHeight="1" x14ac:dyDescent="0.25">
      <c r="B208" s="48" t="str">
        <f>'[1]X PUBBL.'!A206</f>
        <v>P2-2022-1943</v>
      </c>
      <c r="C208" s="49">
        <f>'[1]X PUBBL.'!B206</f>
        <v>44874</v>
      </c>
      <c r="D208" s="50" t="str">
        <f>'[1]X PUBBL.'!C206</f>
        <v>SOGGETTO PRIVATO</v>
      </c>
      <c r="E208" s="48" t="str">
        <f>'[1]X PUBBL.'!D206</f>
        <v>PRIMO CECILIA S.R.L.</v>
      </c>
      <c r="F208" s="50" t="str">
        <f>'[1]X PUBBL.'!E206</f>
        <v>00964510572</v>
      </c>
      <c r="G208" s="51">
        <v>2957.26</v>
      </c>
      <c r="H208" s="68"/>
      <c r="I208" s="57"/>
      <c r="J208" s="69"/>
      <c r="K208" s="69"/>
      <c r="L208" s="69"/>
    </row>
    <row r="209" spans="2:12" s="47" customFormat="1" ht="16.5" customHeight="1" x14ac:dyDescent="0.25">
      <c r="B209" s="48" t="str">
        <f>'[1]X PUBBL.'!A207</f>
        <v>P2-2022-1941</v>
      </c>
      <c r="C209" s="49">
        <f>'[1]X PUBBL.'!B207</f>
        <v>44874</v>
      </c>
      <c r="D209" s="50" t="str">
        <f>'[1]X PUBBL.'!C207</f>
        <v>SOGGETTO PRIVATO</v>
      </c>
      <c r="E209" s="48" t="str">
        <f>'[1]X PUBBL.'!D207</f>
        <v>AMPLIFON ITALIA SPA</v>
      </c>
      <c r="F209" s="50" t="str">
        <f>'[1]X PUBBL.'!E207</f>
        <v>11567540965</v>
      </c>
      <c r="G209" s="51">
        <v>1315.28</v>
      </c>
      <c r="H209" s="68"/>
      <c r="I209" s="57"/>
      <c r="J209" s="69"/>
      <c r="K209" s="69"/>
      <c r="L209" s="69"/>
    </row>
    <row r="210" spans="2:12" s="47" customFormat="1" ht="16.5" customHeight="1" x14ac:dyDescent="0.25">
      <c r="B210" s="48" t="str">
        <f>'[1]X PUBBL.'!A208</f>
        <v>P2-2022-1960</v>
      </c>
      <c r="C210" s="49">
        <f>'[1]X PUBBL.'!B208</f>
        <v>44876</v>
      </c>
      <c r="D210" s="50" t="str">
        <f>'[1]X PUBBL.'!C208</f>
        <v>SOGGETTO PRIVATO</v>
      </c>
      <c r="E210" s="48" t="str">
        <f>'[1]X PUBBL.'!D208</f>
        <v>PRIMO CECILIA S.R.L.</v>
      </c>
      <c r="F210" s="50" t="str">
        <f>'[1]X PUBBL.'!E208</f>
        <v>00964510572</v>
      </c>
      <c r="G210" s="51">
        <v>1976.92</v>
      </c>
      <c r="H210" s="68"/>
      <c r="I210" s="57"/>
      <c r="J210" s="69"/>
      <c r="K210" s="69"/>
      <c r="L210" s="69"/>
    </row>
    <row r="211" spans="2:12" s="47" customFormat="1" ht="16.5" customHeight="1" x14ac:dyDescent="0.25">
      <c r="B211" s="48" t="str">
        <f>'[1]X PUBBL.'!A209</f>
        <v>P2-2022-1957</v>
      </c>
      <c r="C211" s="49">
        <f>'[1]X PUBBL.'!B209</f>
        <v>44876</v>
      </c>
      <c r="D211" s="50" t="str">
        <f>'[1]X PUBBL.'!C209</f>
        <v>SOGGETTO PRIVATO</v>
      </c>
      <c r="E211" s="48" t="str">
        <f>'[1]X PUBBL.'!D209</f>
        <v>AMPLIFON ITALIA SPA</v>
      </c>
      <c r="F211" s="50" t="str">
        <f>'[1]X PUBBL.'!E209</f>
        <v>11567540965</v>
      </c>
      <c r="G211" s="51">
        <v>1488.11</v>
      </c>
      <c r="H211" s="68"/>
      <c r="I211" s="57"/>
      <c r="J211" s="69"/>
      <c r="K211" s="69"/>
      <c r="L211" s="69"/>
    </row>
    <row r="212" spans="2:12" s="47" customFormat="1" ht="16.5" customHeight="1" x14ac:dyDescent="0.25">
      <c r="B212" s="48" t="str">
        <f>'[1]X PUBBL.'!A210</f>
        <v>P2-2022-1985</v>
      </c>
      <c r="C212" s="49">
        <f>'[1]X PUBBL.'!B210</f>
        <v>44882</v>
      </c>
      <c r="D212" s="50" t="str">
        <f>'[1]X PUBBL.'!C210</f>
        <v>SOGGETTO PRIVATO</v>
      </c>
      <c r="E212" s="48" t="str">
        <f>'[1]X PUBBL.'!D210</f>
        <v>FARMACIA LUCREZIA ROMANA S.A.S.</v>
      </c>
      <c r="F212" s="50" t="str">
        <f>'[1]X PUBBL.'!E210</f>
        <v>16281891008</v>
      </c>
      <c r="G212" s="51">
        <v>1598.69</v>
      </c>
      <c r="H212" s="68"/>
      <c r="I212" s="57"/>
      <c r="J212" s="69"/>
      <c r="K212" s="69"/>
      <c r="L212" s="69"/>
    </row>
    <row r="213" spans="2:12" s="47" customFormat="1" ht="16.5" customHeight="1" x14ac:dyDescent="0.25">
      <c r="B213" s="48" t="str">
        <f>'[1]X PUBBL.'!A211</f>
        <v>P2-2022-2019</v>
      </c>
      <c r="C213" s="49">
        <f>'[1]X PUBBL.'!B211</f>
        <v>44886</v>
      </c>
      <c r="D213" s="50" t="str">
        <f>'[1]X PUBBL.'!C211</f>
        <v>SOGGETTO PRIVATO</v>
      </c>
      <c r="E213" s="48" t="str">
        <f>'[1]X PUBBL.'!D211</f>
        <v>MEDEL ELEKTROMEDIZINISCHE GERAETE</v>
      </c>
      <c r="F213" s="50" t="str">
        <f>'[1]X PUBBL.'!E211</f>
        <v>02558560211</v>
      </c>
      <c r="G213" s="51">
        <v>1787.76</v>
      </c>
      <c r="H213" s="68"/>
      <c r="I213" s="57"/>
      <c r="J213" s="69"/>
      <c r="K213" s="69"/>
      <c r="L213" s="69"/>
    </row>
    <row r="214" spans="2:12" s="47" customFormat="1" ht="16.5" customHeight="1" x14ac:dyDescent="0.25">
      <c r="B214" s="48" t="str">
        <f>'[1]X PUBBL.'!A212</f>
        <v>P2-2022-2017</v>
      </c>
      <c r="C214" s="49">
        <f>'[1]X PUBBL.'!B212</f>
        <v>44886</v>
      </c>
      <c r="D214" s="50" t="str">
        <f>'[1]X PUBBL.'!C212</f>
        <v>SOGGETTO PRIVATO</v>
      </c>
      <c r="E214" s="48" t="str">
        <f>'[1]X PUBBL.'!D212</f>
        <v>MAICO ROMA SALUTE S.R.L</v>
      </c>
      <c r="F214" s="50" t="str">
        <f>'[1]X PUBBL.'!E212</f>
        <v>15213661000</v>
      </c>
      <c r="G214" s="51">
        <v>1315.28</v>
      </c>
      <c r="H214" s="68"/>
      <c r="I214" s="57"/>
      <c r="J214" s="69"/>
      <c r="K214" s="69"/>
      <c r="L214" s="69"/>
    </row>
    <row r="215" spans="2:12" s="47" customFormat="1" ht="16.5" customHeight="1" x14ac:dyDescent="0.25">
      <c r="B215" s="48" t="str">
        <f>'[1]X PUBBL.'!A213</f>
        <v>P2-2022-2042</v>
      </c>
      <c r="C215" s="49">
        <f>'[1]X PUBBL.'!B213</f>
        <v>44887</v>
      </c>
      <c r="D215" s="50" t="str">
        <f>'[1]X PUBBL.'!C213</f>
        <v>SOGGETTO PRIVATO</v>
      </c>
      <c r="E215" s="48" t="str">
        <f>'[1]X PUBBL.'!D213</f>
        <v>AMPLIFON ITALIA SPA</v>
      </c>
      <c r="F215" s="50" t="str">
        <f>'[1]X PUBBL.'!E213</f>
        <v>11567540965</v>
      </c>
      <c r="G215" s="51">
        <v>1315.28</v>
      </c>
      <c r="H215" s="68"/>
      <c r="I215" s="57"/>
      <c r="J215" s="69"/>
      <c r="K215" s="69"/>
      <c r="L215" s="69"/>
    </row>
    <row r="216" spans="2:12" s="47" customFormat="1" ht="16.5" customHeight="1" x14ac:dyDescent="0.25">
      <c r="B216" s="48" t="str">
        <f>'[1]X PUBBL.'!A214</f>
        <v>P2-2022-2032</v>
      </c>
      <c r="C216" s="49">
        <f>'[1]X PUBBL.'!B214</f>
        <v>44887</v>
      </c>
      <c r="D216" s="50" t="str">
        <f>'[1]X PUBBL.'!C214</f>
        <v>SOGGETTO PRIVATO</v>
      </c>
      <c r="E216" s="48" t="str">
        <f>'[1]X PUBBL.'!D214</f>
        <v>AMPLIFON ITALIA SPA</v>
      </c>
      <c r="F216" s="50" t="str">
        <f>'[1]X PUBBL.'!E214</f>
        <v>11567540965</v>
      </c>
      <c r="G216" s="51">
        <v>1488.11</v>
      </c>
      <c r="H216" s="68"/>
      <c r="I216" s="57"/>
      <c r="J216" s="69"/>
      <c r="K216" s="69"/>
      <c r="L216" s="69"/>
    </row>
    <row r="217" spans="2:12" s="47" customFormat="1" ht="16.5" customHeight="1" x14ac:dyDescent="0.25">
      <c r="B217" s="48" t="str">
        <f>'[1]X PUBBL.'!A215</f>
        <v>P2-2022-2028</v>
      </c>
      <c r="C217" s="49">
        <f>'[1]X PUBBL.'!B215</f>
        <v>44887</v>
      </c>
      <c r="D217" s="50" t="str">
        <f>'[1]X PUBBL.'!C215</f>
        <v>SOGGETTO PRIVATO</v>
      </c>
      <c r="E217" s="48" t="str">
        <f>'[1]X PUBBL.'!D215</f>
        <v>AMPLIFON ITALIA SPA</v>
      </c>
      <c r="F217" s="50" t="str">
        <f>'[1]X PUBBL.'!E215</f>
        <v>11567540965</v>
      </c>
      <c r="G217" s="51">
        <v>1315.28</v>
      </c>
      <c r="H217" s="68"/>
      <c r="I217" s="57"/>
      <c r="J217" s="69"/>
      <c r="K217" s="69"/>
      <c r="L217" s="69"/>
    </row>
    <row r="218" spans="2:12" s="47" customFormat="1" ht="16.5" customHeight="1" x14ac:dyDescent="0.25">
      <c r="B218" s="48" t="str">
        <f>'[1]X PUBBL.'!A216</f>
        <v>P2-2022-2027</v>
      </c>
      <c r="C218" s="49">
        <f>'[1]X PUBBL.'!B216</f>
        <v>44887</v>
      </c>
      <c r="D218" s="50" t="str">
        <f>'[1]X PUBBL.'!C216</f>
        <v>SOGGETTO PRIVATO</v>
      </c>
      <c r="E218" s="48" t="str">
        <f>'[1]X PUBBL.'!D216</f>
        <v>FARMACIA PASSO CORESE S.A.S.</v>
      </c>
      <c r="F218" s="50" t="str">
        <f>'[1]X PUBBL.'!E216</f>
        <v>01062720576</v>
      </c>
      <c r="G218" s="51">
        <v>1473.27</v>
      </c>
      <c r="H218" s="68"/>
      <c r="I218" s="57"/>
      <c r="J218" s="69"/>
      <c r="K218" s="69"/>
      <c r="L218" s="69"/>
    </row>
    <row r="219" spans="2:12" s="47" customFormat="1" ht="16.5" customHeight="1" x14ac:dyDescent="0.25">
      <c r="B219" s="48" t="str">
        <f>'[1]X PUBBL.'!A217</f>
        <v>P2-2022-2022</v>
      </c>
      <c r="C219" s="49">
        <f>'[1]X PUBBL.'!B217</f>
        <v>44887</v>
      </c>
      <c r="D219" s="50" t="str">
        <f>'[1]X PUBBL.'!C217</f>
        <v>SOGGETTO PRIVATO</v>
      </c>
      <c r="E219" s="48" t="str">
        <f>'[1]X PUBBL.'!D217</f>
        <v>UDISENS SRL</v>
      </c>
      <c r="F219" s="50" t="str">
        <f>'[1]X PUBBL.'!E217</f>
        <v>10736541003</v>
      </c>
      <c r="G219" s="51">
        <v>1315.28</v>
      </c>
      <c r="H219" s="68"/>
      <c r="I219" s="57"/>
      <c r="J219" s="69"/>
      <c r="K219" s="69"/>
      <c r="L219" s="69"/>
    </row>
    <row r="220" spans="2:12" s="47" customFormat="1" ht="16.5" customHeight="1" x14ac:dyDescent="0.25">
      <c r="B220" s="48" t="str">
        <f>'[1]X PUBBL.'!A218</f>
        <v>P2-2022-2045</v>
      </c>
      <c r="C220" s="49">
        <f>'[1]X PUBBL.'!B218</f>
        <v>44888</v>
      </c>
      <c r="D220" s="50" t="str">
        <f>'[1]X PUBBL.'!C218</f>
        <v>SOGGETTO PRIVATO</v>
      </c>
      <c r="E220" s="48" t="str">
        <f>'[1]X PUBBL.'!D218</f>
        <v>AMPLIFON ITALIA SPA</v>
      </c>
      <c r="F220" s="50" t="str">
        <f>'[1]X PUBBL.'!E218</f>
        <v>11567540965</v>
      </c>
      <c r="G220" s="51">
        <v>1315.28</v>
      </c>
      <c r="H220" s="68"/>
      <c r="I220" s="57"/>
      <c r="J220" s="69"/>
      <c r="K220" s="69"/>
      <c r="L220" s="69"/>
    </row>
    <row r="221" spans="2:12" s="47" customFormat="1" ht="16.5" customHeight="1" x14ac:dyDescent="0.25">
      <c r="B221" s="48" t="str">
        <f>'[1]X PUBBL.'!A219</f>
        <v>P2-2022-2059</v>
      </c>
      <c r="C221" s="49">
        <f>'[1]X PUBBL.'!B219</f>
        <v>44889</v>
      </c>
      <c r="D221" s="50" t="str">
        <f>'[1]X PUBBL.'!C219</f>
        <v>SOGGETTO PRIVATO</v>
      </c>
      <c r="E221" s="48" t="str">
        <f>'[1]X PUBBL.'!D219</f>
        <v>AMPLIFON ITALIA SPA</v>
      </c>
      <c r="F221" s="50" t="str">
        <f>'[1]X PUBBL.'!E219</f>
        <v>11567540965</v>
      </c>
      <c r="G221" s="51">
        <v>1315.28</v>
      </c>
      <c r="H221" s="68"/>
      <c r="I221" s="57"/>
      <c r="J221" s="69"/>
      <c r="K221" s="69"/>
      <c r="L221" s="69"/>
    </row>
    <row r="222" spans="2:12" s="47" customFormat="1" ht="16.5" customHeight="1" x14ac:dyDescent="0.25">
      <c r="B222" s="48" t="str">
        <f>'[1]X PUBBL.'!A220</f>
        <v>P2-2022-2088</v>
      </c>
      <c r="C222" s="49">
        <f>'[1]X PUBBL.'!B220</f>
        <v>44893</v>
      </c>
      <c r="D222" s="50" t="str">
        <f>'[1]X PUBBL.'!C220</f>
        <v>SOGGETTO PRIVATO</v>
      </c>
      <c r="E222" s="48" t="str">
        <f>'[1]X PUBBL.'!D220</f>
        <v>CENTRO PROTESI ORTOPEDICHE VITERBO</v>
      </c>
      <c r="F222" s="50" t="str">
        <f>'[1]X PUBBL.'!E220</f>
        <v>02004180564</v>
      </c>
      <c r="G222" s="51">
        <v>5697.2</v>
      </c>
      <c r="H222" s="68"/>
      <c r="I222" s="57"/>
      <c r="J222" s="69"/>
      <c r="K222" s="69"/>
      <c r="L222" s="69"/>
    </row>
    <row r="223" spans="2:12" s="47" customFormat="1" ht="16.5" customHeight="1" x14ac:dyDescent="0.25">
      <c r="B223" s="48" t="str">
        <f>'[1]X PUBBL.'!A221</f>
        <v>P2-2022-2085</v>
      </c>
      <c r="C223" s="49">
        <f>'[1]X PUBBL.'!B221</f>
        <v>44893</v>
      </c>
      <c r="D223" s="50" t="str">
        <f>'[1]X PUBBL.'!C221</f>
        <v>SOGGETTO PRIVATO</v>
      </c>
      <c r="E223" s="48" t="str">
        <f>'[1]X PUBBL.'!D221</f>
        <v>SONOVA AUDIOLOGICAL CARE ITALIA SRL</v>
      </c>
      <c r="F223" s="50" t="str">
        <f>'[1]X PUBBL.'!E221</f>
        <v>09237831004</v>
      </c>
      <c r="G223" s="51">
        <v>1488.11</v>
      </c>
      <c r="H223" s="68"/>
      <c r="I223" s="57"/>
      <c r="J223" s="69"/>
      <c r="K223" s="69"/>
      <c r="L223" s="69"/>
    </row>
    <row r="224" spans="2:12" s="47" customFormat="1" ht="16.5" customHeight="1" x14ac:dyDescent="0.25">
      <c r="B224" s="48" t="str">
        <f>'[1]X PUBBL.'!A222</f>
        <v>P2-2022-2103</v>
      </c>
      <c r="C224" s="49">
        <f>'[1]X PUBBL.'!B222</f>
        <v>44895</v>
      </c>
      <c r="D224" s="50" t="str">
        <f>'[1]X PUBBL.'!C222</f>
        <v>SOGGETTO PRIVATO</v>
      </c>
      <c r="E224" s="48" t="str">
        <f>'[1]X PUBBL.'!D222</f>
        <v>SENTECH S.R.L.</v>
      </c>
      <c r="F224" s="50" t="str">
        <f>'[1]X PUBBL.'!E222</f>
        <v>02063220566</v>
      </c>
      <c r="G224" s="51">
        <v>1488.11</v>
      </c>
      <c r="H224" s="68"/>
      <c r="I224" s="57"/>
      <c r="J224" s="69"/>
      <c r="K224" s="69"/>
      <c r="L224" s="69"/>
    </row>
    <row r="225" spans="2:12" s="47" customFormat="1" ht="16.5" customHeight="1" x14ac:dyDescent="0.25">
      <c r="B225" s="48" t="str">
        <f>'[1]X PUBBL.'!A223</f>
        <v>P2-2022-2102</v>
      </c>
      <c r="C225" s="49">
        <f>'[1]X PUBBL.'!B223</f>
        <v>44895</v>
      </c>
      <c r="D225" s="50" t="str">
        <f>'[1]X PUBBL.'!C223</f>
        <v>SOGGETTO PRIVATO</v>
      </c>
      <c r="E225" s="48" t="str">
        <f>'[1]X PUBBL.'!D223</f>
        <v>AMPLIFON ITALIA SPA</v>
      </c>
      <c r="F225" s="50" t="str">
        <f>'[1]X PUBBL.'!E223</f>
        <v>11567540965</v>
      </c>
      <c r="G225" s="51">
        <v>1488.11</v>
      </c>
      <c r="H225" s="68"/>
      <c r="I225" s="57"/>
      <c r="J225" s="69"/>
      <c r="K225" s="69"/>
      <c r="L225" s="69"/>
    </row>
    <row r="226" spans="2:12" s="47" customFormat="1" ht="16.5" customHeight="1" x14ac:dyDescent="0.25">
      <c r="B226" s="48" t="str">
        <f>'[1]X PUBBL.'!A224</f>
        <v>P2-2022-2108</v>
      </c>
      <c r="C226" s="49">
        <f>'[1]X PUBBL.'!B224</f>
        <v>44897</v>
      </c>
      <c r="D226" s="50" t="str">
        <f>'[1]X PUBBL.'!C224</f>
        <v>SOGGETTO PRIVATO</v>
      </c>
      <c r="E226" s="48" t="str">
        <f>'[1]X PUBBL.'!D224</f>
        <v>PRIMO CECILIA S.R.L.</v>
      </c>
      <c r="F226" s="50" t="str">
        <f>'[1]X PUBBL.'!E224</f>
        <v>00964510572</v>
      </c>
      <c r="G226" s="51">
        <v>1924</v>
      </c>
      <c r="H226" s="68"/>
      <c r="I226" s="57"/>
      <c r="J226" s="69"/>
      <c r="K226" s="69"/>
      <c r="L226" s="69"/>
    </row>
    <row r="227" spans="2:12" s="47" customFormat="1" ht="16.5" customHeight="1" x14ac:dyDescent="0.25">
      <c r="B227" s="48" t="str">
        <f>'[1]X PUBBL.'!A225</f>
        <v>P2-2022-2114</v>
      </c>
      <c r="C227" s="49">
        <f>'[1]X PUBBL.'!B225</f>
        <v>44900</v>
      </c>
      <c r="D227" s="50" t="str">
        <f>'[1]X PUBBL.'!C225</f>
        <v>SOGGETTO PRIVATO</v>
      </c>
      <c r="E227" s="48" t="str">
        <f>'[1]X PUBBL.'!D225</f>
        <v>AMPLIFON ITALIA SPA</v>
      </c>
      <c r="F227" s="50" t="str">
        <f>'[1]X PUBBL.'!E225</f>
        <v>11567540965</v>
      </c>
      <c r="G227" s="51">
        <v>1237.18</v>
      </c>
      <c r="H227" s="68"/>
      <c r="I227" s="57"/>
      <c r="J227" s="69"/>
      <c r="K227" s="69"/>
      <c r="L227" s="69"/>
    </row>
    <row r="228" spans="2:12" s="47" customFormat="1" ht="16.5" customHeight="1" x14ac:dyDescent="0.25">
      <c r="B228" s="48" t="str">
        <f>'[1]X PUBBL.'!A226</f>
        <v>P2-2022-2124</v>
      </c>
      <c r="C228" s="49">
        <f>'[1]X PUBBL.'!B226</f>
        <v>44901</v>
      </c>
      <c r="D228" s="50" t="str">
        <f>'[1]X PUBBL.'!C226</f>
        <v>SOGGETTO PRIVATO</v>
      </c>
      <c r="E228" s="48" t="str">
        <f>'[1]X PUBBL.'!D226</f>
        <v>AMPLIFON ITALIA SPA</v>
      </c>
      <c r="F228" s="50" t="str">
        <f>'[1]X PUBBL.'!E226</f>
        <v>11567540965</v>
      </c>
      <c r="G228" s="51">
        <v>1315.28</v>
      </c>
      <c r="H228" s="68"/>
      <c r="I228" s="57"/>
      <c r="J228" s="69"/>
      <c r="K228" s="69"/>
      <c r="L228" s="69"/>
    </row>
    <row r="229" spans="2:12" s="47" customFormat="1" ht="16.5" customHeight="1" x14ac:dyDescent="0.25">
      <c r="B229" s="48" t="str">
        <f>'[1]X PUBBL.'!A227</f>
        <v>P2-2022-2123</v>
      </c>
      <c r="C229" s="49">
        <f>'[1]X PUBBL.'!B227</f>
        <v>44901</v>
      </c>
      <c r="D229" s="50" t="str">
        <f>'[1]X PUBBL.'!C227</f>
        <v>SOGGETTO PRIVATO</v>
      </c>
      <c r="E229" s="48" t="str">
        <f>'[1]X PUBBL.'!D227</f>
        <v>SENTECH S.R.L.</v>
      </c>
      <c r="F229" s="50" t="str">
        <f>'[1]X PUBBL.'!E227</f>
        <v>02063220566</v>
      </c>
      <c r="G229" s="51">
        <v>1315.28</v>
      </c>
      <c r="H229" s="68"/>
      <c r="I229" s="57"/>
      <c r="J229" s="69"/>
      <c r="K229" s="69"/>
      <c r="L229" s="69"/>
    </row>
    <row r="230" spans="2:12" s="47" customFormat="1" ht="16.5" customHeight="1" x14ac:dyDescent="0.25">
      <c r="B230" s="48" t="str">
        <f>'[1]X PUBBL.'!A228</f>
        <v>P2-2022-2142</v>
      </c>
      <c r="C230" s="49">
        <f>'[1]X PUBBL.'!B228</f>
        <v>44902</v>
      </c>
      <c r="D230" s="50" t="str">
        <f>'[1]X PUBBL.'!C228</f>
        <v>SOGGETTO PRIVATO</v>
      </c>
      <c r="E230" s="48" t="str">
        <f>'[1]X PUBBL.'!D228</f>
        <v>ORTOPEDIA L.O.A.M.  SNC   DI ISGRÒ S.&amp;C</v>
      </c>
      <c r="F230" s="50">
        <f>'[1]X PUBBL.'!E228</f>
        <v>1898271000</v>
      </c>
      <c r="G230" s="51">
        <v>1637.08</v>
      </c>
      <c r="H230" s="68"/>
      <c r="I230" s="57"/>
      <c r="J230" s="69"/>
      <c r="K230" s="69"/>
      <c r="L230" s="69"/>
    </row>
    <row r="231" spans="2:12" s="47" customFormat="1" ht="16.5" customHeight="1" x14ac:dyDescent="0.25">
      <c r="B231" s="48" t="str">
        <f>'[1]X PUBBL.'!A229</f>
        <v>P2-2022-2138</v>
      </c>
      <c r="C231" s="49">
        <f>'[1]X PUBBL.'!B229</f>
        <v>44902</v>
      </c>
      <c r="D231" s="50" t="str">
        <f>'[1]X PUBBL.'!C229</f>
        <v>SOGGETTO PRIVATO</v>
      </c>
      <c r="E231" s="48" t="str">
        <f>'[1]X PUBBL.'!D229</f>
        <v>REHA GROUP SRL</v>
      </c>
      <c r="F231" s="50" t="str">
        <f>'[1]X PUBBL.'!E229</f>
        <v>09170591003</v>
      </c>
      <c r="G231" s="51">
        <v>1920.31</v>
      </c>
      <c r="H231" s="68"/>
      <c r="I231" s="57"/>
      <c r="J231" s="69"/>
      <c r="K231" s="69"/>
      <c r="L231" s="69"/>
    </row>
    <row r="232" spans="2:12" s="47" customFormat="1" ht="16.5" customHeight="1" x14ac:dyDescent="0.25">
      <c r="B232" s="48" t="str">
        <f>'[1]X PUBBL.'!A230</f>
        <v>P2-2022-2133</v>
      </c>
      <c r="C232" s="49">
        <f>'[1]X PUBBL.'!B230</f>
        <v>44902</v>
      </c>
      <c r="D232" s="50" t="str">
        <f>'[1]X PUBBL.'!C230</f>
        <v>SOGGETTO PRIVATO</v>
      </c>
      <c r="E232" s="48" t="str">
        <f>'[1]X PUBBL.'!D230</f>
        <v>SANIPLANT   S.R.L.S.</v>
      </c>
      <c r="F232" s="50">
        <f>'[1]X PUBBL.'!E230</f>
        <v>13255351002</v>
      </c>
      <c r="G232" s="51">
        <v>1143.51</v>
      </c>
      <c r="H232" s="68"/>
      <c r="I232" s="57"/>
      <c r="J232" s="69"/>
      <c r="K232" s="69"/>
      <c r="L232" s="69"/>
    </row>
    <row r="233" spans="2:12" s="47" customFormat="1" ht="16.5" customHeight="1" x14ac:dyDescent="0.25">
      <c r="B233" s="48" t="str">
        <f>'[1]X PUBBL.'!A231</f>
        <v>P2-2022-2131</v>
      </c>
      <c r="C233" s="49">
        <f>'[1]X PUBBL.'!B231</f>
        <v>44902</v>
      </c>
      <c r="D233" s="50" t="str">
        <f>'[1]X PUBBL.'!C231</f>
        <v>SOGGETTO PRIVATO</v>
      </c>
      <c r="E233" s="48" t="str">
        <f>'[1]X PUBBL.'!D231</f>
        <v>SANIPLANT   S.R.L.S.</v>
      </c>
      <c r="F233" s="50">
        <f>'[1]X PUBBL.'!E231</f>
        <v>13255351002</v>
      </c>
      <c r="G233" s="51">
        <v>2368.37</v>
      </c>
      <c r="H233" s="68"/>
      <c r="I233" s="57"/>
      <c r="J233" s="69"/>
      <c r="K233" s="69"/>
      <c r="L233" s="69"/>
    </row>
    <row r="234" spans="2:12" s="47" customFormat="1" ht="16.5" customHeight="1" x14ac:dyDescent="0.25">
      <c r="B234" s="48" t="str">
        <f>'[1]X PUBBL.'!A232</f>
        <v>P2-2022-2164</v>
      </c>
      <c r="C234" s="49">
        <f>'[1]X PUBBL.'!B232</f>
        <v>44907</v>
      </c>
      <c r="D234" s="50" t="str">
        <f>'[1]X PUBBL.'!C232</f>
        <v>SOGGETTO PRIVATO</v>
      </c>
      <c r="E234" s="48" t="str">
        <f>'[1]X PUBBL.'!D232</f>
        <v>SENTECH S.R.L.</v>
      </c>
      <c r="F234" s="50" t="str">
        <f>'[1]X PUBBL.'!E232</f>
        <v>02063220566</v>
      </c>
      <c r="G234" s="51">
        <v>1315.28</v>
      </c>
      <c r="H234" s="68"/>
      <c r="I234" s="57"/>
      <c r="J234" s="69"/>
      <c r="K234" s="69"/>
      <c r="L234" s="69"/>
    </row>
    <row r="235" spans="2:12" s="47" customFormat="1" ht="16.5" customHeight="1" x14ac:dyDescent="0.25">
      <c r="B235" s="48" t="str">
        <f>'[1]X PUBBL.'!A233</f>
        <v>P2-2022-2166</v>
      </c>
      <c r="C235" s="49">
        <f>'[1]X PUBBL.'!B233</f>
        <v>44908</v>
      </c>
      <c r="D235" s="50" t="str">
        <f>'[1]X PUBBL.'!C233</f>
        <v>SOGGETTO PRIVATO</v>
      </c>
      <c r="E235" s="48" t="str">
        <f>'[1]X PUBBL.'!D233</f>
        <v>SENTECH S.R.L.</v>
      </c>
      <c r="F235" s="50" t="str">
        <f>'[1]X PUBBL.'!E233</f>
        <v>02063220566</v>
      </c>
      <c r="G235" s="51">
        <v>1488.11</v>
      </c>
      <c r="H235" s="68"/>
      <c r="I235" s="57"/>
      <c r="J235" s="69"/>
      <c r="K235" s="69"/>
      <c r="L235" s="69"/>
    </row>
    <row r="236" spans="2:12" s="47" customFormat="1" ht="16.5" customHeight="1" x14ac:dyDescent="0.25">
      <c r="B236" s="48" t="str">
        <f>'[1]X PUBBL.'!A234</f>
        <v>P2-2022-2173</v>
      </c>
      <c r="C236" s="49">
        <f>'[1]X PUBBL.'!B234</f>
        <v>44909</v>
      </c>
      <c r="D236" s="50" t="str">
        <f>'[1]X PUBBL.'!C234</f>
        <v>SOGGETTO PRIVATO</v>
      </c>
      <c r="E236" s="48" t="str">
        <f>'[1]X PUBBL.'!D234</f>
        <v>PRIMO CECILIA S.R.L.</v>
      </c>
      <c r="F236" s="50" t="str">
        <f>'[1]X PUBBL.'!E234</f>
        <v>00964510572</v>
      </c>
      <c r="G236" s="51">
        <v>3239.74</v>
      </c>
      <c r="H236" s="68"/>
      <c r="I236" s="57"/>
      <c r="J236" s="69"/>
      <c r="K236" s="69"/>
      <c r="L236" s="69"/>
    </row>
    <row r="237" spans="2:12" s="47" customFormat="1" ht="16.5" customHeight="1" x14ac:dyDescent="0.25">
      <c r="B237" s="48" t="str">
        <f>'[1]X PUBBL.'!A235</f>
        <v>P2-2022-2175</v>
      </c>
      <c r="C237" s="49">
        <f>'[1]X PUBBL.'!B235</f>
        <v>44910</v>
      </c>
      <c r="D237" s="50" t="str">
        <f>'[1]X PUBBL.'!C235</f>
        <v>SOGGETTO PRIVATO</v>
      </c>
      <c r="E237" s="48" t="str">
        <f>'[1]X PUBBL.'!D235</f>
        <v>FARMACIA PASSO CORESE S.A.S.</v>
      </c>
      <c r="F237" s="50" t="str">
        <f>'[1]X PUBBL.'!E235</f>
        <v>01062720576</v>
      </c>
      <c r="G237" s="51">
        <v>1594.94</v>
      </c>
      <c r="H237" s="68"/>
      <c r="I237" s="57"/>
      <c r="J237" s="69"/>
      <c r="K237" s="69"/>
      <c r="L237" s="69"/>
    </row>
    <row r="238" spans="2:12" s="47" customFormat="1" ht="16.5" customHeight="1" x14ac:dyDescent="0.25">
      <c r="B238" s="48" t="str">
        <f>'[1]X PUBBL.'!A236</f>
        <v>P2-2022-2184</v>
      </c>
      <c r="C238" s="49">
        <f>'[1]X PUBBL.'!B236</f>
        <v>44911</v>
      </c>
      <c r="D238" s="50" t="str">
        <f>'[1]X PUBBL.'!C236</f>
        <v>SOGGETTO PRIVATO</v>
      </c>
      <c r="E238" s="48" t="str">
        <f>'[1]X PUBBL.'!D236</f>
        <v>AMPLIFON ITALIA SPA</v>
      </c>
      <c r="F238" s="50" t="str">
        <f>'[1]X PUBBL.'!E236</f>
        <v>11567540965</v>
      </c>
      <c r="G238" s="51">
        <v>1315.28</v>
      </c>
      <c r="H238" s="68"/>
      <c r="I238" s="57"/>
      <c r="J238" s="69"/>
      <c r="K238" s="69"/>
      <c r="L238" s="69"/>
    </row>
    <row r="239" spans="2:12" s="47" customFormat="1" ht="16.5" customHeight="1" x14ac:dyDescent="0.25">
      <c r="B239" s="48" t="str">
        <f>'[1]X PUBBL.'!A237</f>
        <v>P2-2022-2183</v>
      </c>
      <c r="C239" s="49">
        <f>'[1]X PUBBL.'!B237</f>
        <v>44911</v>
      </c>
      <c r="D239" s="50" t="str">
        <f>'[1]X PUBBL.'!C237</f>
        <v>SOGGETTO PRIVATO</v>
      </c>
      <c r="E239" s="48" t="str">
        <f>'[1]X PUBBL.'!D237</f>
        <v>FARMACIA PROVENZANO</v>
      </c>
      <c r="F239" s="50" t="str">
        <f>'[1]X PUBBL.'!E237</f>
        <v>00703770578</v>
      </c>
      <c r="G239" s="51">
        <v>1033.3399999999999</v>
      </c>
      <c r="H239" s="68"/>
      <c r="I239" s="57"/>
      <c r="J239" s="69"/>
      <c r="K239" s="69"/>
      <c r="L239" s="69"/>
    </row>
    <row r="240" spans="2:12" s="47" customFormat="1" ht="16.5" customHeight="1" x14ac:dyDescent="0.25">
      <c r="B240" s="48" t="str">
        <f>'[1]X PUBBL.'!A238</f>
        <v>P2-2022-2193</v>
      </c>
      <c r="C240" s="49">
        <f>'[1]X PUBBL.'!B238</f>
        <v>44914</v>
      </c>
      <c r="D240" s="50" t="str">
        <f>'[1]X PUBBL.'!C238</f>
        <v>SOGGETTO PRIVATO</v>
      </c>
      <c r="E240" s="48" t="str">
        <f>'[1]X PUBBL.'!D238</f>
        <v>AMPLIFON ITALIA SPA</v>
      </c>
      <c r="F240" s="50" t="str">
        <f>'[1]X PUBBL.'!E238</f>
        <v>11567540965</v>
      </c>
      <c r="G240" s="51">
        <v>1401.7</v>
      </c>
      <c r="H240" s="68"/>
      <c r="I240" s="57"/>
      <c r="J240" s="69"/>
      <c r="K240" s="69"/>
      <c r="L240" s="69"/>
    </row>
    <row r="241" spans="2:12" s="47" customFormat="1" ht="16.5" customHeight="1" x14ac:dyDescent="0.25">
      <c r="B241" s="48" t="str">
        <f>'[1]X PUBBL.'!A239</f>
        <v>P2-2022-2191</v>
      </c>
      <c r="C241" s="49">
        <f>'[1]X PUBBL.'!B239</f>
        <v>44914</v>
      </c>
      <c r="D241" s="50" t="str">
        <f>'[1]X PUBBL.'!C239</f>
        <v>SOGGETTO PRIVATO</v>
      </c>
      <c r="E241" s="48" t="str">
        <f>'[1]X PUBBL.'!D239</f>
        <v>PRIMO CECILIA S.R.L.</v>
      </c>
      <c r="F241" s="50" t="str">
        <f>'[1]X PUBBL.'!E239</f>
        <v>00964510572</v>
      </c>
      <c r="G241" s="51">
        <v>1196.1400000000001</v>
      </c>
      <c r="H241" s="68"/>
      <c r="I241" s="57"/>
      <c r="J241" s="69"/>
      <c r="K241" s="69"/>
      <c r="L241" s="69"/>
    </row>
    <row r="242" spans="2:12" s="47" customFormat="1" ht="16.5" customHeight="1" x14ac:dyDescent="0.25">
      <c r="B242" s="48" t="str">
        <f>'[1]X PUBBL.'!A240</f>
        <v>P2-2022-2210</v>
      </c>
      <c r="C242" s="49">
        <f>'[1]X PUBBL.'!B240</f>
        <v>44916</v>
      </c>
      <c r="D242" s="50" t="str">
        <f>'[1]X PUBBL.'!C240</f>
        <v>SOGGETTO PRIVATO</v>
      </c>
      <c r="E242" s="48" t="str">
        <f>'[1]X PUBBL.'!D240</f>
        <v>REHA GROUP SRL</v>
      </c>
      <c r="F242" s="50" t="str">
        <f>'[1]X PUBBL.'!E240</f>
        <v>09170591003</v>
      </c>
      <c r="G242" s="51">
        <v>1837</v>
      </c>
      <c r="H242" s="68"/>
      <c r="I242" s="57"/>
      <c r="J242" s="69"/>
      <c r="K242" s="69"/>
      <c r="L242" s="69"/>
    </row>
    <row r="243" spans="2:12" s="47" customFormat="1" ht="16.5" customHeight="1" x14ac:dyDescent="0.25">
      <c r="B243" s="48" t="str">
        <f>'[1]X PUBBL.'!A241</f>
        <v>P2-2022-2206</v>
      </c>
      <c r="C243" s="49">
        <f>'[1]X PUBBL.'!B241</f>
        <v>44916</v>
      </c>
      <c r="D243" s="50" t="str">
        <f>'[1]X PUBBL.'!C241</f>
        <v>SOGGETTO PRIVATO</v>
      </c>
      <c r="E243" s="48" t="str">
        <f>'[1]X PUBBL.'!D241</f>
        <v>AMPLIFON ITALIA SPA</v>
      </c>
      <c r="F243" s="50" t="str">
        <f>'[1]X PUBBL.'!E241</f>
        <v>11567540965</v>
      </c>
      <c r="G243" s="51">
        <v>1315.28</v>
      </c>
      <c r="H243" s="68"/>
      <c r="I243" s="57"/>
      <c r="J243" s="69"/>
      <c r="K243" s="69"/>
      <c r="L243" s="69"/>
    </row>
    <row r="244" spans="2:12" s="47" customFormat="1" ht="16.5" customHeight="1" x14ac:dyDescent="0.25">
      <c r="B244" s="48" t="str">
        <f>'[1]X PUBBL.'!A242</f>
        <v>P2-2022-2239</v>
      </c>
      <c r="C244" s="49">
        <f>'[1]X PUBBL.'!B242</f>
        <v>44918</v>
      </c>
      <c r="D244" s="50" t="str">
        <f>'[1]X PUBBL.'!C242</f>
        <v>SOGGETTO PRIVATO</v>
      </c>
      <c r="E244" s="48" t="str">
        <f>'[1]X PUBBL.'!D242</f>
        <v>PRIMO CECILIA S.R.L.</v>
      </c>
      <c r="F244" s="50" t="str">
        <f>'[1]X PUBBL.'!E242</f>
        <v>00964510572</v>
      </c>
      <c r="G244" s="51">
        <v>1996.23</v>
      </c>
      <c r="H244" s="68"/>
      <c r="I244" s="57"/>
      <c r="J244" s="69"/>
      <c r="K244" s="69"/>
      <c r="L244" s="69"/>
    </row>
    <row r="245" spans="2:12" s="47" customFormat="1" ht="16.5" customHeight="1" x14ac:dyDescent="0.25">
      <c r="B245" s="48" t="str">
        <f>'[1]X PUBBL.'!A243</f>
        <v>P2-2022-2236</v>
      </c>
      <c r="C245" s="49">
        <f>'[1]X PUBBL.'!B243</f>
        <v>44918</v>
      </c>
      <c r="D245" s="50" t="str">
        <f>'[1]X PUBBL.'!C243</f>
        <v>SOGGETTO PRIVATO</v>
      </c>
      <c r="E245" s="48" t="str">
        <f>'[1]X PUBBL.'!D243</f>
        <v>PRIMO CECILIA S.R.L.</v>
      </c>
      <c r="F245" s="50" t="str">
        <f>'[1]X PUBBL.'!E243</f>
        <v>00964510572</v>
      </c>
      <c r="G245" s="51">
        <v>3362.69</v>
      </c>
      <c r="H245" s="68"/>
      <c r="I245" s="57"/>
      <c r="J245" s="69"/>
      <c r="K245" s="69"/>
      <c r="L245" s="69"/>
    </row>
    <row r="246" spans="2:12" s="47" customFormat="1" ht="16.5" customHeight="1" x14ac:dyDescent="0.25">
      <c r="B246" s="48" t="str">
        <f>'[1]X PUBBL.'!A244</f>
        <v>P2-2022-2231</v>
      </c>
      <c r="C246" s="49">
        <f>'[1]X PUBBL.'!B244</f>
        <v>44918</v>
      </c>
      <c r="D246" s="50" t="str">
        <f>'[1]X PUBBL.'!C244</f>
        <v>SOGGETTO PRIVATO</v>
      </c>
      <c r="E246" s="48" t="str">
        <f>'[1]X PUBBL.'!D244</f>
        <v>INVISIBEN SRL</v>
      </c>
      <c r="F246" s="50">
        <f>'[1]X PUBBL.'!E244</f>
        <v>15852481009</v>
      </c>
      <c r="G246" s="51">
        <v>1488.11</v>
      </c>
      <c r="H246" s="68"/>
      <c r="I246" s="57"/>
      <c r="J246" s="69"/>
      <c r="K246" s="69"/>
      <c r="L246" s="69"/>
    </row>
    <row r="247" spans="2:12" s="47" customFormat="1" ht="16.5" customHeight="1" x14ac:dyDescent="0.25">
      <c r="B247" s="48" t="str">
        <f>'[1]X PUBBL.'!A245</f>
        <v>P2-2022-2245</v>
      </c>
      <c r="C247" s="49">
        <f>'[1]X PUBBL.'!B245</f>
        <v>44922</v>
      </c>
      <c r="D247" s="50" t="str">
        <f>'[1]X PUBBL.'!C245</f>
        <v>SOGGETTO PRIVATO</v>
      </c>
      <c r="E247" s="48" t="str">
        <f>'[1]X PUBBL.'!D245</f>
        <v>I.T.O.P. OFFICINE ORTOPEDICHE  S.R.L.</v>
      </c>
      <c r="F247" s="50" t="str">
        <f>'[1]X PUBBL.'!E245</f>
        <v>06509081003</v>
      </c>
      <c r="G247" s="51">
        <v>4906.46</v>
      </c>
      <c r="H247" s="68"/>
      <c r="I247" s="57"/>
      <c r="J247" s="69"/>
      <c r="K247" s="69"/>
      <c r="L247" s="69"/>
    </row>
    <row r="248" spans="2:12" s="47" customFormat="1" ht="16.5" customHeight="1" x14ac:dyDescent="0.25">
      <c r="B248" s="48" t="str">
        <f>'[1]X PUBBL.'!A246</f>
        <v>P2-2022-2244</v>
      </c>
      <c r="C248" s="49">
        <f>'[1]X PUBBL.'!B246</f>
        <v>44922</v>
      </c>
      <c r="D248" s="50" t="str">
        <f>'[1]X PUBBL.'!C246</f>
        <v>SOGGETTO PRIVATO</v>
      </c>
      <c r="E248" s="48" t="str">
        <f>'[1]X PUBBL.'!D246</f>
        <v>I.T.O.P. OFFICINE ORTOPEDICHE  S.R.L.</v>
      </c>
      <c r="F248" s="50" t="str">
        <f>'[1]X PUBBL.'!E246</f>
        <v>06509081003</v>
      </c>
      <c r="G248" s="51">
        <v>1236.56</v>
      </c>
      <c r="H248" s="68"/>
      <c r="I248" s="57"/>
      <c r="J248" s="69"/>
      <c r="K248" s="69"/>
      <c r="L248" s="69"/>
    </row>
    <row r="249" spans="2:12" s="47" customFormat="1" ht="16.5" customHeight="1" x14ac:dyDescent="0.25">
      <c r="B249" s="48" t="str">
        <f>'[1]X PUBBL.'!A247</f>
        <v>P2-2022-2247</v>
      </c>
      <c r="C249" s="49">
        <f>'[1]X PUBBL.'!B247</f>
        <v>44923</v>
      </c>
      <c r="D249" s="50" t="str">
        <f>'[1]X PUBBL.'!C247</f>
        <v>SOGGETTO PRIVATO</v>
      </c>
      <c r="E249" s="48" t="str">
        <f>'[1]X PUBBL.'!D247</f>
        <v>PRIMO CECILIA S.R.L.</v>
      </c>
      <c r="F249" s="50" t="str">
        <f>'[1]X PUBBL.'!E247</f>
        <v>00964510572</v>
      </c>
      <c r="G249" s="51">
        <v>1017.65</v>
      </c>
      <c r="H249" s="68"/>
      <c r="I249" s="57"/>
      <c r="J249" s="69"/>
      <c r="K249" s="69"/>
      <c r="L249" s="69"/>
    </row>
    <row r="250" spans="2:12" s="47" customFormat="1" ht="16.5" customHeight="1" x14ac:dyDescent="0.25">
      <c r="B250" s="48" t="str">
        <f>'[1]X PUBBL.'!A248</f>
        <v>P2-2022-2259</v>
      </c>
      <c r="C250" s="49">
        <f>'[1]X PUBBL.'!B248</f>
        <v>44925</v>
      </c>
      <c r="D250" s="50" t="str">
        <f>'[1]X PUBBL.'!C248</f>
        <v>SOGGETTO PRIVATO</v>
      </c>
      <c r="E250" s="48" t="str">
        <f>'[1]X PUBBL.'!D248</f>
        <v>PRIMO CECILIA S.R.L.</v>
      </c>
      <c r="F250" s="50" t="str">
        <f>'[1]X PUBBL.'!E248</f>
        <v>00964510572</v>
      </c>
      <c r="G250" s="51">
        <v>3362.69</v>
      </c>
      <c r="H250" s="68"/>
      <c r="I250" s="57"/>
      <c r="J250" s="69"/>
      <c r="K250" s="69"/>
      <c r="L250" s="69"/>
    </row>
    <row r="251" spans="2:12" s="47" customFormat="1" ht="16.5" customHeight="1" x14ac:dyDescent="0.25">
      <c r="B251" s="48" t="str">
        <f>'[1]X PUBBL.'!A249</f>
        <v>P2-2022-2258</v>
      </c>
      <c r="C251" s="49">
        <f>'[1]X PUBBL.'!B249</f>
        <v>44925</v>
      </c>
      <c r="D251" s="50" t="str">
        <f>'[1]X PUBBL.'!C249</f>
        <v>SOGGETTO PRIVATO</v>
      </c>
      <c r="E251" s="48" t="str">
        <f>'[1]X PUBBL.'!D249</f>
        <v>I.T.O.P. OFFICINE ORTOPEDICHE  S.R.L.</v>
      </c>
      <c r="F251" s="50" t="str">
        <f>'[1]X PUBBL.'!E249</f>
        <v>06509081003</v>
      </c>
      <c r="G251" s="51">
        <v>1946.46</v>
      </c>
      <c r="H251" s="68"/>
      <c r="I251" s="57"/>
      <c r="J251" s="69"/>
      <c r="K251" s="69"/>
      <c r="L251" s="69"/>
    </row>
    <row r="252" spans="2:12" s="47" customFormat="1" ht="16.5" customHeight="1" x14ac:dyDescent="0.25">
      <c r="B252" s="48" t="str">
        <f>'[1]X PUBBL.'!A250</f>
        <v>P2-2022-2257</v>
      </c>
      <c r="C252" s="49">
        <f>'[1]X PUBBL.'!B250</f>
        <v>44925</v>
      </c>
      <c r="D252" s="50" t="str">
        <f>'[1]X PUBBL.'!C250</f>
        <v>SOGGETTO PRIVATO</v>
      </c>
      <c r="E252" s="48" t="str">
        <f>'[1]X PUBBL.'!D250</f>
        <v>UDISENS SRL</v>
      </c>
      <c r="F252" s="50" t="str">
        <f>'[1]X PUBBL.'!E250</f>
        <v>10736541003</v>
      </c>
      <c r="G252" s="51">
        <v>1488.11</v>
      </c>
      <c r="H252" s="68"/>
      <c r="I252" s="57"/>
      <c r="J252" s="69"/>
      <c r="K252" s="69"/>
      <c r="L252" s="69"/>
    </row>
    <row r="253" spans="2:12" s="47" customFormat="1" ht="16.5" customHeight="1" x14ac:dyDescent="0.25">
      <c r="B253" s="48" t="str">
        <f>'[1]X PUBBL.'!A251</f>
        <v>P2-2022-2261</v>
      </c>
      <c r="C253" s="49">
        <f>'[1]X PUBBL.'!B251</f>
        <v>44925</v>
      </c>
      <c r="D253" s="50" t="str">
        <f>'[1]X PUBBL.'!C251</f>
        <v>SOGGETTO PRIVATO</v>
      </c>
      <c r="E253" s="48" t="str">
        <f>'[1]X PUBBL.'!D251</f>
        <v>ORTOPEDIA CAPENA   S.R.L.</v>
      </c>
      <c r="F253" s="50">
        <f>'[1]X PUBBL.'!E251</f>
        <v>13371981005</v>
      </c>
      <c r="G253" s="51">
        <v>5176.84</v>
      </c>
      <c r="H253" s="68"/>
      <c r="I253" s="57"/>
      <c r="J253" s="69"/>
      <c r="K253" s="69"/>
      <c r="L253" s="69"/>
    </row>
    <row r="254" spans="2:12" s="47" customFormat="1" ht="16.5" customHeight="1" x14ac:dyDescent="0.25">
      <c r="B254" s="66" t="s">
        <v>87</v>
      </c>
      <c r="C254" s="66"/>
      <c r="D254" s="66"/>
      <c r="E254" s="66"/>
      <c r="F254" s="66"/>
      <c r="G254" s="66"/>
      <c r="H254" s="66"/>
      <c r="I254" s="66"/>
      <c r="J254" s="66"/>
      <c r="K254" s="66"/>
      <c r="L254" s="66"/>
    </row>
  </sheetData>
  <mergeCells count="9">
    <mergeCell ref="B254:L254"/>
    <mergeCell ref="B1:L2"/>
    <mergeCell ref="B3:L3"/>
    <mergeCell ref="B4:L4"/>
    <mergeCell ref="H6:H253"/>
    <mergeCell ref="I6:I253"/>
    <mergeCell ref="J6:J253"/>
    <mergeCell ref="K6:K253"/>
    <mergeCell ref="L6:L25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Tabella I</vt:lpstr>
      <vt:lpstr>Tabella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m.coletti</dc:creator>
  <cp:lastModifiedBy>Luisa Di Loreto</cp:lastModifiedBy>
  <cp:lastPrinted>2020-05-28T11:39:35Z</cp:lastPrinted>
  <dcterms:created xsi:type="dcterms:W3CDTF">2020-04-27T11:32:52Z</dcterms:created>
  <dcterms:modified xsi:type="dcterms:W3CDTF">2023-04-26T10:22:44Z</dcterms:modified>
</cp:coreProperties>
</file>