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COMUNICAZIONE\3. SITO AZIENDALE\2021\ACCREDITATI - RICCARDO GIULI\"/>
    </mc:Choice>
  </mc:AlternateContent>
  <bookViews>
    <workbookView xWindow="0" yWindow="0" windowWidth="25200" windowHeight="11880"/>
  </bookViews>
  <sheets>
    <sheet name="Foglio1" sheetId="1" r:id="rId1"/>
  </sheets>
  <definedNames>
    <definedName name="_xlnm.Print_Titles" localSheetId="0">Foglio1!$1:$1</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1" l="1"/>
  <c r="F35" i="1"/>
  <c r="F20" i="1" l="1"/>
  <c r="F12" i="1" l="1"/>
</calcChain>
</file>

<file path=xl/sharedStrings.xml><?xml version="1.0" encoding="utf-8"?>
<sst xmlns="http://schemas.openxmlformats.org/spreadsheetml/2006/main" count="47" uniqueCount="46">
  <si>
    <t>DELIBERA ASL RIETI DI ASSEGNAZIONE ALLE STRUTTURE</t>
  </si>
  <si>
    <t>IGEA LABORATORIO ANALISI CLINICHE SRL</t>
  </si>
  <si>
    <t>LABORATORIO ANALISI SALUS SRL</t>
  </si>
  <si>
    <t>LAB. ANALISI CLINICHE S.ANASTASIA SRL</t>
  </si>
  <si>
    <t>LABORATORIO ANALISI S.ANNA SRL</t>
  </si>
  <si>
    <t xml:space="preserve">LABORATORIO ANALISI  O'BIOS SRL </t>
  </si>
  <si>
    <t xml:space="preserve">LABORATORIO SABINO SRL </t>
  </si>
  <si>
    <t xml:space="preserve"> Centro FKT S.I.S.S. A R.L.</t>
  </si>
  <si>
    <t>assistenza specialistica</t>
  </si>
  <si>
    <t>TOTALE COMPLESSIVO</t>
  </si>
  <si>
    <t>RSA SANTA RUFINA - Soratte Due S.r.l.</t>
  </si>
  <si>
    <t>RSA San Raffaele Borbona - San Raffaele S.p.A.</t>
  </si>
  <si>
    <t>RSA Residenza CIRENE - Long Care Clinic Cirene S.r.l.</t>
  </si>
  <si>
    <t>RSA</t>
  </si>
  <si>
    <t>CENTRO RIA H RIABILITAZIONE SRL</t>
  </si>
  <si>
    <t>MONDO RIABILITAZIONE  (VIA PALMEGIANI-RIETI)</t>
  </si>
  <si>
    <t>NEMO SOCIETA' COOPERATIVA ONLUS</t>
  </si>
  <si>
    <t>MONDO RIABILITAZIONE SRL (VIA SEGONI)</t>
  </si>
  <si>
    <t>RIABILITAZIONE EX. ART. 26</t>
  </si>
  <si>
    <t>assistenza psichiatrica</t>
  </si>
  <si>
    <t xml:space="preserve">VILLA BELVEDERE SRL </t>
  </si>
  <si>
    <r>
      <t xml:space="preserve">DIAGNOSTICA PER IMMAGINI LUTEMADUE srl </t>
    </r>
    <r>
      <rPr>
        <b/>
        <sz val="12"/>
        <color rgb="FFFF0000"/>
        <rFont val="Times New Roman"/>
        <family val="1"/>
      </rPr>
      <t>(DAL 01/02/2020 CESSIONE RAMO DI AZIENDA A ECOMEDICA SRL)</t>
    </r>
  </si>
  <si>
    <t>ELENCO STRUTTURE PRIVATE ACCREDITATE</t>
  </si>
  <si>
    <t>LIFE CURE SRL</t>
  </si>
  <si>
    <t>RIA H RIABILITAZIONE SRL- RIA HOME</t>
  </si>
  <si>
    <t>assistenza domiciliare</t>
  </si>
  <si>
    <t>DCA REGIONE LAZIO - ANNO 2019 - APPROVAZIONE CONTRATTO - EX ART. 8  d.lgs. 502/92</t>
  </si>
  <si>
    <t>DCA REGIONE LAZIO - ANNO 2019 - APPROVAZIONE CONTRATTO - EX ART. 8  d.lgs. 502/92 per AGGREGAZIONI DI LABORATORI</t>
  </si>
  <si>
    <r>
      <rPr>
        <b/>
        <sz val="11"/>
        <color theme="1"/>
        <rFont val="Calibri"/>
        <family val="2"/>
        <scheme val="minor"/>
      </rPr>
      <t>DCA U00528 DEL 30.12.2019</t>
    </r>
    <r>
      <rPr>
        <sz val="11"/>
        <color theme="1"/>
        <rFont val="Calibri"/>
        <family val="2"/>
        <scheme val="minor"/>
      </rPr>
      <t xml:space="preserve"> " Approvazione dello schema di contratto ex art. 8 quinquies del D. Lgs. N. 502/92 e ss.mm.ii anno 2019 (ex DCA n. 243/2019) per le Aggregazioni di laboratori costituite in attuazione del DCA n. U00115/2017.</t>
    </r>
  </si>
  <si>
    <r>
      <rPr>
        <b/>
        <sz val="11"/>
        <color theme="1"/>
        <rFont val="Calibri"/>
        <family val="2"/>
        <scheme val="minor"/>
      </rPr>
      <t>DCA U00243 DEL 25.06.2019</t>
    </r>
    <r>
      <rPr>
        <sz val="11"/>
        <color theme="1"/>
        <rFont val="Calibri"/>
        <family val="2"/>
        <scheme val="minor"/>
      </rPr>
      <t xml:space="preserve"> "Approvazione modifiche allo schema di accordo /contratto ex art. 8 quinquies del D. Lgs. N. 502/92 e ss.mm.ii. di cui ai DCA n. 249/2017 - n. 555/2015 - n. 324/2015.</t>
    </r>
  </si>
  <si>
    <t>per il modello di contratto delle strutture private accreditate vedere il DCA U00243 del 25.06.2019</t>
  </si>
  <si>
    <t>per il modello di contratto aggregazioni di laboratori vedere il DCA U00528 del 30.12.2019</t>
  </si>
  <si>
    <t>RSA CITTA' di Rieti</t>
  </si>
  <si>
    <t>DCA REGIONE LAZIO - BUDGET DEFINITIVO ANNO 2021</t>
  </si>
  <si>
    <t>Determinazione Regione Lazio n. G09750 del 19.07.2021 “Definizione del livello massimo di finanziamento per l’anno 2021 ed assegnazione alle ASL per l’acquisto di prestazioni di assistenza specialistica ambulatoriale a carico del SSR da privato accreditato in attuazione della D.G.R. n. 339 del 8 giugno 2021”.
Importo lordo € 1.334.499,45 (di cui netto € 1.187.704,51) - esercizio 2021.</t>
  </si>
  <si>
    <r>
      <rPr>
        <b/>
        <sz val="12"/>
        <color theme="1"/>
        <rFont val="Times New Roman"/>
        <family val="1"/>
      </rPr>
      <t>deliberazione ASL Rieti n. 1059  del 06.10.2021</t>
    </r>
    <r>
      <rPr>
        <sz val="12"/>
        <color theme="1"/>
        <rFont val="Times New Roman"/>
        <family val="1"/>
      </rPr>
      <t xml:space="preserve"> di assegnazione del budget 2021 alle strutture di assistenza specialistica per un imporot complessivo pari ad € 1.334.499,45</t>
    </r>
  </si>
  <si>
    <t>IMPORTO DI BUDGET LORDO DEFINITIVO ANNO 2021</t>
  </si>
  <si>
    <t>Determinazione Regione Lazio n. G10214 del 28.07.2021 Definizione del livello massimo di finanziamento per l'anno 2021 per le prestazioni erogate da strutture private accreditate di
assistenza residenziale intensiva, estensiva e di mantenimento rivolta a persone non autosufficienti, anche anziane, con onere a
carico del SSR, in attuazione della D.G.R. n. 339 del 8 giugno 2021.</t>
  </si>
  <si>
    <t>Determinazione Regione Lazio n. G09549 del 15.07.2021 “Definizione del livello massimo di finanziamento per l’anno 2021 per le prestazioni erogate da strutture private accreditate con onere a carico del SSR, di riabilitazione territoriale intensiva, estensiva e di mantenimento rivolta a persone con disabilità fisica, psichica e sensoriale in attuazione della D.G.R. n. 339 dell’08 giugno 2021” – esercizio 2021.
Importo complessivo € 6.025.000,00</t>
  </si>
  <si>
    <r>
      <rPr>
        <b/>
        <sz val="12"/>
        <color theme="1"/>
        <rFont val="Times New Roman"/>
        <family val="1"/>
      </rPr>
      <t>deliberazione Asl Rieti n.1013 del 22.09.2021</t>
    </r>
    <r>
      <rPr>
        <sz val="12"/>
        <color theme="1"/>
        <rFont val="Times New Roman"/>
        <family val="1"/>
      </rPr>
      <t xml:space="preserve"> di assegnazione budget anno 2020 per un imprto complessivo pari a 5.635.574,43.</t>
    </r>
  </si>
  <si>
    <t>Determinazione Regione Lazio n. G10215 del 28.07.2021 “Definizione del livello massimo di finanziamento per l’anno 2021 per le prestazioni di Assistenza Psichiatrica con onere a carico del SSR, erogate da strutture private accreditate, in attuazione della D.G.R. n. 339 dell’08 giugno 2021.”
Importo complessivo € 646.006,20.</t>
  </si>
  <si>
    <r>
      <rPr>
        <b/>
        <sz val="12"/>
        <color theme="1"/>
        <rFont val="Times New Roman"/>
        <family val="1"/>
      </rPr>
      <t>deliberazione Asl Rieti n. 1010 del 22.09.2021</t>
    </r>
    <r>
      <rPr>
        <sz val="12"/>
        <color theme="1"/>
        <rFont val="Times New Roman"/>
        <family val="1"/>
      </rPr>
      <t xml:space="preserve"> di assegnazione del budget 202 alla SRTRe “Villa Belvedere” per un importo complessivo pari ad € 646.006,20;</t>
    </r>
  </si>
  <si>
    <t xml:space="preserve">Presa d’atto della Determinazione Regione Lazio n. G10213 del 28.07.2021 recante “Definizione del livello massimo di finanziamento per l'anno 2021 per l'acquisto di prestazioni di Assistenza Domiciliare Integrata (A.D.I.) erogate da privato accreditato con onere a carico del SSR in attuazione della D.G.R. n. 339 del 8 giugno2021”- € 2.168.902,00.
</t>
  </si>
  <si>
    <r>
      <rPr>
        <b/>
        <sz val="12"/>
        <color theme="1"/>
        <rFont val="Times New Roman"/>
        <family val="1"/>
      </rPr>
      <t xml:space="preserve">deliberazione Asl Rieti n. 996 del 15.09.2021 </t>
    </r>
    <r>
      <rPr>
        <sz val="12"/>
        <color theme="1"/>
        <rFont val="Times New Roman"/>
        <family val="1"/>
      </rPr>
      <t>di assegnazione budget 2021 agli erogatori di Assistenza Domiciliare Integrata "Life Cure s.r.l. e "Ria Home"</t>
    </r>
  </si>
  <si>
    <t>r</t>
  </si>
  <si>
    <r>
      <rPr>
        <b/>
        <sz val="12"/>
        <color theme="1"/>
        <rFont val="Times New Roman"/>
        <family val="1"/>
      </rPr>
      <t xml:space="preserve">deliberazione Asl Rieti n. 1216 del 10.11.2021 </t>
    </r>
    <r>
      <rPr>
        <sz val="12"/>
        <color theme="1"/>
        <rFont val="Times New Roman"/>
        <family val="1"/>
      </rPr>
      <t xml:space="preserve">  di assegnazione del budget 2021 alle RSA (ad eccezione della" Rsa Monteuono")   pari ad € 5.421.049, 71.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</si>
</sst>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_-"/>
    <numFmt numFmtId="165" formatCode="_-[$€-410]\ * #,##0.00_-;\-[$€-410]\ * #,##0.00_-;_-[$€-410]\ * &quot;-&quot;??_-;_-@_-"/>
  </numFmts>
  <fonts count="13" x14ac:knownFonts="1">
    <font>
      <sz val="11"/>
      <color theme="1"/>
      <name val="Calibri"/>
      <family val="2"/>
      <scheme val="minor"/>
    </font>
    <font>
      <sz val="11"/>
      <color theme="1"/>
      <name val="Calibri"/>
      <family val="2"/>
      <scheme val="minor"/>
    </font>
    <font>
      <b/>
      <sz val="12"/>
      <name val="Times New Roman"/>
      <family val="1"/>
      <charset val="1"/>
    </font>
    <font>
      <b/>
      <sz val="12"/>
      <color rgb="FF000000"/>
      <name val="Times New Roman"/>
      <family val="1"/>
      <charset val="1"/>
    </font>
    <font>
      <b/>
      <sz val="16"/>
      <color rgb="FFFF0000"/>
      <name val="Times New Roman"/>
      <family val="1"/>
    </font>
    <font>
      <sz val="12"/>
      <color theme="1"/>
      <name val="Times New Roman"/>
      <family val="1"/>
    </font>
    <font>
      <b/>
      <sz val="12"/>
      <color theme="1"/>
      <name val="Times New Roman"/>
      <family val="1"/>
    </font>
    <font>
      <sz val="12"/>
      <name val="Times New Roman"/>
      <family val="1"/>
    </font>
    <font>
      <b/>
      <sz val="14"/>
      <color rgb="FF000000"/>
      <name val="Times New Roman"/>
      <family val="1"/>
      <charset val="1"/>
    </font>
    <font>
      <sz val="12"/>
      <color theme="1"/>
      <name val="Arial"/>
      <family val="2"/>
    </font>
    <font>
      <b/>
      <sz val="8"/>
      <color theme="1"/>
      <name val="Times New Roman"/>
      <family val="1"/>
    </font>
    <font>
      <b/>
      <sz val="12"/>
      <color rgb="FFFF0000"/>
      <name val="Times New Roman"/>
      <family val="1"/>
    </font>
    <font>
      <b/>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34">
    <xf numFmtId="0" fontId="0" fillId="0" borderId="0" xfId="0"/>
    <xf numFmtId="0" fontId="4" fillId="0" borderId="0" xfId="0" applyFont="1" applyFill="1" applyAlignment="1">
      <alignment horizontal="center" vertical="center" wrapText="1"/>
    </xf>
    <xf numFmtId="0" fontId="4" fillId="0" borderId="0" xfId="0" applyFont="1" applyFill="1"/>
    <xf numFmtId="0" fontId="2" fillId="0" borderId="1" xfId="0" applyFont="1" applyBorder="1" applyAlignment="1">
      <alignment horizontal="left"/>
    </xf>
    <xf numFmtId="0" fontId="3" fillId="0" borderId="1" xfId="0" applyFont="1" applyBorder="1" applyAlignment="1">
      <alignment horizontal="left"/>
    </xf>
    <xf numFmtId="165" fontId="7" fillId="0" borderId="0" xfId="0" applyNumberFormat="1" applyFont="1"/>
    <xf numFmtId="165" fontId="7" fillId="0" borderId="1" xfId="0" applyNumberFormat="1" applyFont="1" applyBorder="1"/>
    <xf numFmtId="165" fontId="4" fillId="0" borderId="2" xfId="0" applyNumberFormat="1" applyFont="1" applyBorder="1"/>
    <xf numFmtId="0" fontId="8" fillId="0" borderId="1" xfId="0" applyFont="1" applyBorder="1" applyAlignment="1">
      <alignment horizontal="left" wrapText="1"/>
    </xf>
    <xf numFmtId="164" fontId="8" fillId="0" borderId="1" xfId="1" applyFont="1" applyBorder="1" applyAlignment="1">
      <alignment horizontal="right"/>
    </xf>
    <xf numFmtId="165" fontId="4" fillId="0" borderId="0" xfId="0" applyNumberFormat="1" applyFont="1" applyBorder="1"/>
    <xf numFmtId="0" fontId="3" fillId="0" borderId="1" xfId="0" applyFont="1" applyBorder="1" applyAlignment="1">
      <alignment horizontal="center" vertical="center" wrapText="1"/>
    </xf>
    <xf numFmtId="0" fontId="9" fillId="0" borderId="0" xfId="0" applyFont="1" applyAlignment="1">
      <alignment horizontal="justify" vertical="center"/>
    </xf>
    <xf numFmtId="0" fontId="3" fillId="0" borderId="1" xfId="0" applyFont="1" applyBorder="1" applyAlignment="1">
      <alignment horizontal="left" wrapText="1"/>
    </xf>
    <xf numFmtId="164" fontId="8" fillId="0" borderId="3" xfId="1" applyFont="1" applyBorder="1" applyAlignment="1">
      <alignment horizontal="center" vertical="center"/>
    </xf>
    <xf numFmtId="164" fontId="8" fillId="0" borderId="4" xfId="1" applyFont="1" applyBorder="1" applyAlignment="1">
      <alignment horizontal="center" vertical="center"/>
    </xf>
    <xf numFmtId="0" fontId="5" fillId="0" borderId="3" xfId="0" applyFont="1" applyBorder="1" applyAlignment="1">
      <alignment horizontal="center" vertical="center" wrapText="1"/>
    </xf>
    <xf numFmtId="0" fontId="9" fillId="0" borderId="5" xfId="0" applyFont="1" applyBorder="1" applyAlignment="1">
      <alignment horizontal="center" vertical="center" wrapText="1"/>
    </xf>
    <xf numFmtId="0" fontId="6" fillId="0" borderId="3" xfId="0" applyFont="1" applyBorder="1" applyAlignment="1">
      <alignment horizontal="center" vertical="center" textRotation="45"/>
    </xf>
    <xf numFmtId="0" fontId="6" fillId="0" borderId="5" xfId="0" applyFont="1" applyBorder="1" applyAlignment="1">
      <alignment horizontal="center" vertical="center" textRotation="45"/>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textRotation="45"/>
    </xf>
    <xf numFmtId="0" fontId="5"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12" fillId="0" borderId="3" xfId="0" applyFont="1" applyBorder="1" applyAlignment="1">
      <alignment horizontal="center" textRotation="45"/>
    </xf>
    <xf numFmtId="0" fontId="12" fillId="0" borderId="4" xfId="0" applyFont="1" applyBorder="1" applyAlignment="1">
      <alignment horizontal="center" textRotation="45"/>
    </xf>
    <xf numFmtId="0" fontId="12" fillId="0" borderId="5" xfId="0" applyFont="1" applyBorder="1" applyAlignment="1">
      <alignment horizontal="center" textRotation="45"/>
    </xf>
    <xf numFmtId="164" fontId="8" fillId="0" borderId="5" xfId="1" applyFont="1" applyBorder="1" applyAlignment="1">
      <alignment horizontal="center" vertical="center"/>
    </xf>
    <xf numFmtId="0" fontId="6" fillId="0" borderId="1" xfId="0" applyFont="1" applyBorder="1" applyAlignment="1">
      <alignment horizontal="center" vertical="center" textRotation="45"/>
    </xf>
    <xf numFmtId="0" fontId="0" fillId="0" borderId="0" xfId="0" applyAlignment="1">
      <alignment horizontal="center"/>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0"/>
  <sheetViews>
    <sheetView tabSelected="1" zoomScale="80" zoomScaleNormal="80" workbookViewId="0">
      <pane ySplit="1" topLeftCell="A12" activePane="bottomLeft" state="frozen"/>
      <selection pane="bottomLeft" activeCell="E16" sqref="E16:E19"/>
    </sheetView>
  </sheetViews>
  <sheetFormatPr defaultRowHeight="15" x14ac:dyDescent="0.25"/>
  <cols>
    <col min="1" max="1" width="3.85546875" customWidth="1"/>
    <col min="2" max="2" width="22.28515625" customWidth="1"/>
    <col min="3" max="3" width="73.140625" customWidth="1"/>
    <col min="4" max="4" width="69.85546875" customWidth="1"/>
    <col min="5" max="5" width="50.85546875" customWidth="1"/>
    <col min="6" max="6" width="41.28515625" customWidth="1"/>
    <col min="7" max="7" width="21.85546875" customWidth="1"/>
  </cols>
  <sheetData>
    <row r="1" spans="2:6" s="2" customFormat="1" ht="60.75" x14ac:dyDescent="0.3">
      <c r="C1" s="1" t="s">
        <v>22</v>
      </c>
      <c r="D1" s="1" t="s">
        <v>33</v>
      </c>
      <c r="E1" s="1" t="s">
        <v>0</v>
      </c>
      <c r="F1" s="1" t="s">
        <v>36</v>
      </c>
    </row>
    <row r="2" spans="2:6" ht="14.25" customHeight="1" x14ac:dyDescent="0.25"/>
    <row r="3" spans="2:6" ht="7.5" hidden="1" customHeight="1" x14ac:dyDescent="0.25"/>
    <row r="4" spans="2:6" ht="21.75" customHeight="1" x14ac:dyDescent="0.25">
      <c r="B4" s="32" t="s">
        <v>8</v>
      </c>
      <c r="C4" s="3" t="s">
        <v>1</v>
      </c>
      <c r="D4" s="25" t="s">
        <v>34</v>
      </c>
      <c r="E4" s="25" t="s">
        <v>35</v>
      </c>
      <c r="F4" s="6">
        <v>314159.13</v>
      </c>
    </row>
    <row r="5" spans="2:6" ht="15.75" x14ac:dyDescent="0.25">
      <c r="B5" s="32"/>
      <c r="C5" s="3" t="s">
        <v>2</v>
      </c>
      <c r="D5" s="25"/>
      <c r="E5" s="25"/>
      <c r="F5" s="6">
        <v>60369.657599999999</v>
      </c>
    </row>
    <row r="6" spans="2:6" ht="15.75" x14ac:dyDescent="0.25">
      <c r="B6" s="32"/>
      <c r="C6" s="3" t="s">
        <v>3</v>
      </c>
      <c r="D6" s="25"/>
      <c r="E6" s="25"/>
      <c r="F6" s="6">
        <v>44240.009599999998</v>
      </c>
    </row>
    <row r="7" spans="2:6" ht="15.75" x14ac:dyDescent="0.25">
      <c r="B7" s="32"/>
      <c r="C7" s="3" t="s">
        <v>4</v>
      </c>
      <c r="D7" s="25"/>
      <c r="E7" s="25"/>
      <c r="F7" s="6">
        <v>27312.3298</v>
      </c>
    </row>
    <row r="8" spans="2:6" ht="15.75" x14ac:dyDescent="0.25">
      <c r="B8" s="32"/>
      <c r="C8" s="3" t="s">
        <v>5</v>
      </c>
      <c r="D8" s="25"/>
      <c r="E8" s="25"/>
      <c r="F8" s="6">
        <v>234051.96300000002</v>
      </c>
    </row>
    <row r="9" spans="2:6" ht="15.75" x14ac:dyDescent="0.25">
      <c r="B9" s="32"/>
      <c r="C9" s="4" t="s">
        <v>6</v>
      </c>
      <c r="D9" s="25"/>
      <c r="E9" s="25"/>
      <c r="F9" s="6">
        <v>131592.2732</v>
      </c>
    </row>
    <row r="10" spans="2:6" ht="15.75" x14ac:dyDescent="0.25">
      <c r="B10" s="32"/>
      <c r="C10" s="4" t="s">
        <v>7</v>
      </c>
      <c r="D10" s="25"/>
      <c r="E10" s="25"/>
      <c r="F10" s="6">
        <v>424306.4</v>
      </c>
    </row>
    <row r="11" spans="2:6" ht="72.75" customHeight="1" x14ac:dyDescent="0.25">
      <c r="B11" s="32"/>
      <c r="C11" s="13" t="s">
        <v>21</v>
      </c>
      <c r="D11" s="25"/>
      <c r="E11" s="25"/>
      <c r="F11" s="6">
        <v>98467.69</v>
      </c>
    </row>
    <row r="12" spans="2:6" ht="21" thickBot="1" x14ac:dyDescent="0.35">
      <c r="E12" s="1" t="s">
        <v>9</v>
      </c>
      <c r="F12" s="7">
        <f>SUM(F4:F11)</f>
        <v>1334499.4531999999</v>
      </c>
    </row>
    <row r="13" spans="2:6" ht="16.5" thickTop="1" x14ac:dyDescent="0.25">
      <c r="F13" s="5"/>
    </row>
    <row r="16" spans="2:6" ht="50.1" customHeight="1" x14ac:dyDescent="0.3">
      <c r="B16" s="32" t="s">
        <v>13</v>
      </c>
      <c r="C16" s="8" t="s">
        <v>10</v>
      </c>
      <c r="D16" s="16" t="s">
        <v>37</v>
      </c>
      <c r="E16" s="16" t="s">
        <v>45</v>
      </c>
      <c r="F16" s="9" t="s">
        <v>44</v>
      </c>
    </row>
    <row r="17" spans="2:6" ht="50.1" customHeight="1" x14ac:dyDescent="0.3">
      <c r="B17" s="32"/>
      <c r="C17" s="8" t="s">
        <v>11</v>
      </c>
      <c r="D17" s="20"/>
      <c r="E17" s="20"/>
      <c r="F17" s="9">
        <v>1199010.3999999999</v>
      </c>
    </row>
    <row r="18" spans="2:6" ht="69.95" customHeight="1" x14ac:dyDescent="0.3">
      <c r="B18" s="32"/>
      <c r="C18" s="8" t="s">
        <v>32</v>
      </c>
      <c r="D18" s="20"/>
      <c r="E18" s="20"/>
      <c r="F18" s="9">
        <v>1988252.89</v>
      </c>
    </row>
    <row r="19" spans="2:6" ht="90" customHeight="1" x14ac:dyDescent="0.3">
      <c r="B19" s="32"/>
      <c r="C19" s="8" t="s">
        <v>12</v>
      </c>
      <c r="D19" s="21"/>
      <c r="E19" s="21"/>
      <c r="F19" s="9">
        <v>263982.59999999998</v>
      </c>
    </row>
    <row r="20" spans="2:6" ht="21" thickBot="1" x14ac:dyDescent="0.35">
      <c r="E20" s="1" t="s">
        <v>9</v>
      </c>
      <c r="F20" s="7">
        <f>SUM(F16:F19)</f>
        <v>3451245.89</v>
      </c>
    </row>
    <row r="21" spans="2:6" ht="21" thickTop="1" x14ac:dyDescent="0.3">
      <c r="F21" s="10"/>
    </row>
    <row r="22" spans="2:6" ht="20.25" x14ac:dyDescent="0.3">
      <c r="F22" s="10"/>
    </row>
    <row r="25" spans="2:6" ht="141.75" customHeight="1" x14ac:dyDescent="0.3">
      <c r="B25" s="24" t="s">
        <v>18</v>
      </c>
      <c r="C25" s="4" t="s">
        <v>14</v>
      </c>
      <c r="D25" s="25" t="s">
        <v>38</v>
      </c>
      <c r="E25" s="25" t="s">
        <v>39</v>
      </c>
      <c r="F25" s="9">
        <v>1728837.6</v>
      </c>
    </row>
    <row r="26" spans="2:6" ht="27.75" customHeight="1" x14ac:dyDescent="0.3">
      <c r="B26" s="24"/>
      <c r="C26" s="4" t="s">
        <v>15</v>
      </c>
      <c r="D26" s="25"/>
      <c r="E26" s="23"/>
      <c r="F26" s="9">
        <v>1416499.06</v>
      </c>
    </row>
    <row r="27" spans="2:6" ht="33.75" customHeight="1" x14ac:dyDescent="0.3">
      <c r="B27" s="24"/>
      <c r="C27" s="4" t="s">
        <v>16</v>
      </c>
      <c r="D27" s="25"/>
      <c r="E27" s="23"/>
      <c r="F27" s="9">
        <v>328446.51</v>
      </c>
    </row>
    <row r="28" spans="2:6" ht="36.75" customHeight="1" x14ac:dyDescent="0.3">
      <c r="B28" s="24"/>
      <c r="C28" s="4" t="s">
        <v>17</v>
      </c>
      <c r="D28" s="25"/>
      <c r="E28" s="23"/>
      <c r="F28" s="9">
        <v>2161791.2599999998</v>
      </c>
    </row>
    <row r="29" spans="2:6" ht="21" thickBot="1" x14ac:dyDescent="0.35">
      <c r="F29" s="7">
        <f>SUM(F25:F28)</f>
        <v>5635574.4299999997</v>
      </c>
    </row>
    <row r="30" spans="2:6" ht="15.75" customHeight="1" thickTop="1" x14ac:dyDescent="0.25"/>
    <row r="31" spans="2:6" ht="15.75" customHeight="1" x14ac:dyDescent="0.25"/>
    <row r="32" spans="2:6" ht="15" customHeight="1" x14ac:dyDescent="0.25"/>
    <row r="33" spans="2:7" ht="15.75" customHeight="1" x14ac:dyDescent="0.25">
      <c r="B33" s="18" t="s">
        <v>19</v>
      </c>
      <c r="C33" s="26" t="s">
        <v>20</v>
      </c>
      <c r="D33" s="16" t="s">
        <v>40</v>
      </c>
      <c r="E33" s="16" t="s">
        <v>41</v>
      </c>
      <c r="F33" s="14">
        <v>646006.19999999995</v>
      </c>
    </row>
    <row r="34" spans="2:7" ht="261" customHeight="1" x14ac:dyDescent="0.25">
      <c r="B34" s="19"/>
      <c r="C34" s="27"/>
      <c r="D34" s="21"/>
      <c r="E34" s="17"/>
      <c r="F34" s="31"/>
      <c r="G34" s="12"/>
    </row>
    <row r="35" spans="2:7" ht="21" thickBot="1" x14ac:dyDescent="0.35">
      <c r="F35" s="7">
        <f>SUM(F33)</f>
        <v>646006.19999999995</v>
      </c>
    </row>
    <row r="36" spans="2:7" ht="15.75" thickTop="1" x14ac:dyDescent="0.25"/>
    <row r="37" spans="2:7" ht="80.099999999999994" customHeight="1" x14ac:dyDescent="0.25">
      <c r="B37" s="28" t="s">
        <v>25</v>
      </c>
      <c r="C37" s="26" t="s">
        <v>23</v>
      </c>
      <c r="D37" s="16" t="s">
        <v>42</v>
      </c>
      <c r="E37" s="16" t="s">
        <v>43</v>
      </c>
      <c r="F37" s="14">
        <v>2168902</v>
      </c>
    </row>
    <row r="38" spans="2:7" ht="15" hidden="1" customHeight="1" x14ac:dyDescent="0.25">
      <c r="B38" s="29"/>
      <c r="C38" s="27"/>
      <c r="D38" s="20"/>
      <c r="E38" s="20"/>
      <c r="F38" s="15"/>
    </row>
    <row r="39" spans="2:7" ht="76.5" customHeight="1" x14ac:dyDescent="0.25">
      <c r="B39" s="30"/>
      <c r="C39" s="11" t="s">
        <v>24</v>
      </c>
      <c r="D39" s="21"/>
      <c r="E39" s="21"/>
      <c r="F39" s="15"/>
    </row>
    <row r="40" spans="2:7" ht="20.100000000000001" customHeight="1" thickBot="1" x14ac:dyDescent="0.35">
      <c r="F40" s="7">
        <v>2168902</v>
      </c>
    </row>
    <row r="41" spans="2:7" ht="15" customHeight="1" thickTop="1" x14ac:dyDescent="0.25"/>
    <row r="43" spans="2:7" x14ac:dyDescent="0.25">
      <c r="B43" s="33" t="s">
        <v>30</v>
      </c>
      <c r="C43" s="33"/>
    </row>
    <row r="44" spans="2:7" x14ac:dyDescent="0.25">
      <c r="B44" s="33" t="s">
        <v>31</v>
      </c>
      <c r="C44" s="33"/>
    </row>
    <row r="47" spans="2:7" ht="143.25" customHeight="1" x14ac:dyDescent="0.25">
      <c r="D47" s="1" t="s">
        <v>26</v>
      </c>
      <c r="E47" s="1" t="s">
        <v>27</v>
      </c>
    </row>
    <row r="49" spans="4:5" ht="15" customHeight="1" x14ac:dyDescent="0.25">
      <c r="D49" s="22" t="s">
        <v>29</v>
      </c>
      <c r="E49" s="22" t="s">
        <v>28</v>
      </c>
    </row>
    <row r="50" spans="4:5" ht="119.25" customHeight="1" x14ac:dyDescent="0.25">
      <c r="D50" s="23"/>
      <c r="E50" s="23"/>
    </row>
  </sheetData>
  <mergeCells count="23">
    <mergeCell ref="C33:C34"/>
    <mergeCell ref="D33:D34"/>
    <mergeCell ref="B4:B11"/>
    <mergeCell ref="D4:D11"/>
    <mergeCell ref="E4:E11"/>
    <mergeCell ref="B16:B19"/>
    <mergeCell ref="D16:D19"/>
    <mergeCell ref="F37:F39"/>
    <mergeCell ref="E33:E34"/>
    <mergeCell ref="B33:B34"/>
    <mergeCell ref="E16:E19"/>
    <mergeCell ref="D49:D50"/>
    <mergeCell ref="E49:E50"/>
    <mergeCell ref="B25:B28"/>
    <mergeCell ref="D25:D28"/>
    <mergeCell ref="E25:E28"/>
    <mergeCell ref="C37:C38"/>
    <mergeCell ref="B37:B39"/>
    <mergeCell ref="D37:D39"/>
    <mergeCell ref="E37:E39"/>
    <mergeCell ref="F33:F34"/>
    <mergeCell ref="B43:C43"/>
    <mergeCell ref="B44:C44"/>
  </mergeCells>
  <pageMargins left="0.70866141732283472" right="0.70866141732283472" top="0.74803149606299213" bottom="0.74803149606299213" header="0.31496062992125984" footer="0.31496062992125984"/>
  <pageSetup paperSize="8" scale="74" fitToHeight="0" orientation="landscape" r:id="rId1"/>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c.mattioli</dc:creator>
  <cp:lastModifiedBy>Luisa Di Loreto</cp:lastModifiedBy>
  <cp:lastPrinted>2020-05-28T09:55:58Z</cp:lastPrinted>
  <dcterms:created xsi:type="dcterms:W3CDTF">2020-05-27T09:25:50Z</dcterms:created>
  <dcterms:modified xsi:type="dcterms:W3CDTF">2021-12-01T10:12:43Z</dcterms:modified>
</cp:coreProperties>
</file>